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05" windowHeight="3510" tabRatio="693" activeTab="0"/>
  </bookViews>
  <sheets>
    <sheet name="Zone-format begroting aanleg" sheetId="1" r:id="rId1"/>
    <sheet name="Zone-format begroting onderhoud" sheetId="2" r:id="rId2"/>
    <sheet name="Planning aanleg" sheetId="3" r:id="rId3"/>
    <sheet name="Planning onderhoud" sheetId="4" r:id="rId4"/>
  </sheets>
  <definedNames/>
  <calcPr fullCalcOnLoad="1"/>
</workbook>
</file>

<file path=xl/sharedStrings.xml><?xml version="1.0" encoding="utf-8"?>
<sst xmlns="http://schemas.openxmlformats.org/spreadsheetml/2006/main" count="219" uniqueCount="86">
  <si>
    <t>eenheid</t>
  </si>
  <si>
    <t>totaal</t>
  </si>
  <si>
    <t>code</t>
  </si>
  <si>
    <t>machine</t>
  </si>
  <si>
    <t>materiaal</t>
  </si>
  <si>
    <t>Aanleg</t>
  </si>
  <si>
    <t>Personeelskosten</t>
  </si>
  <si>
    <t>machine kosten</t>
  </si>
  <si>
    <t>materiaalkosten</t>
  </si>
  <si>
    <t>omschrijving</t>
  </si>
  <si>
    <t>aantal</t>
  </si>
  <si>
    <t>eenheden</t>
  </si>
  <si>
    <t>tijdnorm in minuten</t>
  </si>
  <si>
    <t>Frequentie</t>
  </si>
  <si>
    <t>aantal pers.</t>
  </si>
  <si>
    <t>benodigde tijd (uren)</t>
  </si>
  <si>
    <t>schrijfloon</t>
  </si>
  <si>
    <t>pers. Kosten</t>
  </si>
  <si>
    <t>machine kosten p/u</t>
  </si>
  <si>
    <t>kosten/eenh.</t>
  </si>
  <si>
    <t>materiaal kosten</t>
  </si>
  <si>
    <t>totaalkosten</t>
  </si>
  <si>
    <t>Overnemen uit het groene boek</t>
  </si>
  <si>
    <t>Aantal invoeren waar de werkzaamheid betrekking op heeft</t>
  </si>
  <si>
    <t>tijdnorm</t>
  </si>
  <si>
    <t>benodigde tijd</t>
  </si>
  <si>
    <t>Uit laten rekenen door het programma</t>
  </si>
  <si>
    <t>Invoeren</t>
  </si>
  <si>
    <t>machine kosten/uur</t>
  </si>
  <si>
    <t>Onderhoud</t>
  </si>
  <si>
    <t>frequentie</t>
  </si>
  <si>
    <t>pers. kosten/keer</t>
  </si>
  <si>
    <t>pers. Kosten/jaar</t>
  </si>
  <si>
    <t>machine kosten/keer</t>
  </si>
  <si>
    <t>machine kosten/jaar</t>
  </si>
  <si>
    <t>materiaal kosten/keer</t>
  </si>
  <si>
    <t>materiaal kosten/jaar</t>
  </si>
  <si>
    <t>totaalkosten/keer</t>
  </si>
  <si>
    <t>totaal kosten/jaar</t>
  </si>
  <si>
    <t>Overnemen uit het groene boek terugbrengen naar één eenheid</t>
  </si>
  <si>
    <t>Uit het groene boek aanpassen naar één eenheid.</t>
  </si>
  <si>
    <t>Aantal keren op jaarbasis (soms staat dit in het groene boek).</t>
  </si>
  <si>
    <t>Besteks- M711 NVI, planning werkzaamheden</t>
  </si>
  <si>
    <t>post nr.</t>
  </si>
  <si>
    <t>OMSCHRIJVING</t>
  </si>
  <si>
    <t>Totaal</t>
  </si>
  <si>
    <t>Eenheid</t>
  </si>
  <si>
    <t>Totaaluren per week</t>
  </si>
  <si>
    <t>Machines</t>
  </si>
  <si>
    <t>Materialen</t>
  </si>
  <si>
    <t>Werk door derden</t>
  </si>
  <si>
    <t xml:space="preserve">                                           dagnummer</t>
  </si>
  <si>
    <t>VOORBEELD AANLEG</t>
  </si>
  <si>
    <t>VOORBEELD ONDERHOUD</t>
  </si>
  <si>
    <t>Project ... planning werkzaamheden</t>
  </si>
  <si>
    <t xml:space="preserve">Opdrachtgever: </t>
  </si>
  <si>
    <t xml:space="preserve">Opdrachtnemer: </t>
  </si>
  <si>
    <t xml:space="preserve">Hoofduitvoerder groen: </t>
  </si>
  <si>
    <t xml:space="preserve">Uitvoerder: </t>
  </si>
  <si>
    <t>Project ….., planning werkzaamheden</t>
  </si>
  <si>
    <t xml:space="preserve">Directie: </t>
  </si>
  <si>
    <t>btw hoog (21%)</t>
  </si>
  <si>
    <t>btw laag 9%</t>
  </si>
  <si>
    <t>geen btw</t>
  </si>
  <si>
    <t>BTW</t>
  </si>
  <si>
    <t>excl. BTW</t>
  </si>
  <si>
    <t>incl. BTW</t>
  </si>
  <si>
    <t>BTW hoog 21%</t>
  </si>
  <si>
    <t>BTW laag 9%</t>
  </si>
  <si>
    <t>geen BTW</t>
  </si>
  <si>
    <t>Totaal uurloon</t>
  </si>
  <si>
    <t>Totaal machinekosten</t>
  </si>
  <si>
    <t>Totaal materiaalkosten</t>
  </si>
  <si>
    <t>Totaal excl. BTW</t>
  </si>
  <si>
    <t>tijd per keer</t>
  </si>
  <si>
    <t>aantal personen</t>
  </si>
  <si>
    <t>weeknummer</t>
  </si>
  <si>
    <t>Juiste eenheid invoeren</t>
  </si>
  <si>
    <t>Vanuit het groene boek overnemen of omzetten per eenheid</t>
  </si>
  <si>
    <t>cuntet uitgraven</t>
  </si>
  <si>
    <t>m3</t>
  </si>
  <si>
    <t>cunet opbrengen</t>
  </si>
  <si>
    <t xml:space="preserve">zand </t>
  </si>
  <si>
    <t>grondafvoeren</t>
  </si>
  <si>
    <t>51,23,35a</t>
  </si>
  <si>
    <t>51.85.25h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</si>
</sst>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  <numFmt numFmtId="179" formatCode="#,##0.0"/>
    <numFmt numFmtId="180" formatCode="&quot;€&quot;\ #,##0.00_-"/>
    <numFmt numFmtId="181" formatCode="0.000"/>
    <numFmt numFmtId="182" formatCode="&quot;€&quot;\ #,##0.00"/>
    <numFmt numFmtId="183" formatCode="#,##0.00_ ;\-#,##0.00\ "/>
    <numFmt numFmtId="184" formatCode="&quot;Ja&quot;;&quot;Ja&quot;;&quot;Nee&quot;"/>
    <numFmt numFmtId="185" formatCode="&quot;Waar&quot;;&quot;Waar&quot;;&quot;Onwaar&quot;"/>
    <numFmt numFmtId="186" formatCode="&quot;Aan&quot;;&quot;Aan&quot;;&quot;Uit&quot;"/>
    <numFmt numFmtId="187" formatCode="[$€-2]\ #.##000_);[Red]\([$€-2]\ #.##000\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0"/>
      <color indexed="22"/>
      <name val="Arial"/>
      <family val="2"/>
    </font>
    <font>
      <b/>
      <u val="single"/>
      <sz val="12"/>
      <color indexed="10"/>
      <name val="Arial"/>
      <family val="2"/>
    </font>
    <font>
      <b/>
      <u val="singleAccounting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0"/>
      <color theme="0" tint="-0.1499900072813034"/>
      <name val="Arial"/>
      <family val="2"/>
    </font>
    <font>
      <b/>
      <u val="single"/>
      <sz val="12"/>
      <color rgb="FFFF0000"/>
      <name val="Arial"/>
      <family val="2"/>
    </font>
    <font>
      <b/>
      <u val="singleAccounting"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999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thick"/>
      <bottom style="thin"/>
    </border>
    <border>
      <left style="medium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textRotation="60"/>
    </xf>
    <xf numFmtId="0" fontId="6" fillId="0" borderId="0" xfId="0" applyFont="1" applyFill="1" applyAlignment="1">
      <alignment/>
    </xf>
    <xf numFmtId="170" fontId="0" fillId="0" borderId="0" xfId="60" applyNumberFormat="1" applyFont="1" applyFill="1" applyAlignment="1">
      <alignment/>
    </xf>
    <xf numFmtId="167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6" fillId="0" borderId="13" xfId="0" applyFont="1" applyBorder="1" applyAlignment="1">
      <alignment/>
    </xf>
    <xf numFmtId="2" fontId="6" fillId="0" borderId="0" xfId="0" applyNumberFormat="1" applyFont="1" applyFill="1" applyAlignment="1">
      <alignment/>
    </xf>
    <xf numFmtId="170" fontId="6" fillId="0" borderId="0" xfId="60" applyNumberFormat="1" applyFont="1" applyFill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textRotation="60"/>
    </xf>
    <xf numFmtId="2" fontId="0" fillId="0" borderId="0" xfId="0" applyNumberFormat="1" applyFill="1" applyAlignment="1">
      <alignment/>
    </xf>
    <xf numFmtId="0" fontId="0" fillId="0" borderId="0" xfId="6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0" fontId="7" fillId="0" borderId="0" xfId="0" applyFont="1" applyAlignment="1">
      <alignment/>
    </xf>
    <xf numFmtId="0" fontId="5" fillId="0" borderId="14" xfId="0" applyFont="1" applyBorder="1" applyAlignment="1">
      <alignment textRotation="90"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0" fontId="5" fillId="0" borderId="17" xfId="0" applyFont="1" applyBorder="1" applyAlignment="1">
      <alignment textRotation="90"/>
    </xf>
    <xf numFmtId="0" fontId="5" fillId="0" borderId="18" xfId="0" applyFont="1" applyBorder="1" applyAlignment="1">
      <alignment textRotation="90"/>
    </xf>
    <xf numFmtId="0" fontId="0" fillId="0" borderId="19" xfId="0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5" fillId="0" borderId="23" xfId="0" applyFont="1" applyBorder="1" applyAlignment="1">
      <alignment textRotation="90"/>
    </xf>
    <xf numFmtId="0" fontId="5" fillId="0" borderId="24" xfId="0" applyFont="1" applyBorder="1" applyAlignment="1">
      <alignment textRotation="90"/>
    </xf>
    <xf numFmtId="0" fontId="5" fillId="0" borderId="25" xfId="0" applyFont="1" applyBorder="1" applyAlignment="1">
      <alignment textRotation="90"/>
    </xf>
    <xf numFmtId="0" fontId="9" fillId="0" borderId="16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27" xfId="0" applyBorder="1" applyAlignment="1">
      <alignment/>
    </xf>
    <xf numFmtId="49" fontId="1" fillId="0" borderId="28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0" fillId="0" borderId="32" xfId="0" applyNumberFormat="1" applyBorder="1" applyAlignment="1">
      <alignment horizontal="left"/>
    </xf>
    <xf numFmtId="0" fontId="0" fillId="0" borderId="33" xfId="0" applyBorder="1" applyAlignment="1">
      <alignment/>
    </xf>
    <xf numFmtId="49" fontId="0" fillId="0" borderId="34" xfId="0" applyNumberFormat="1" applyBorder="1" applyAlignment="1">
      <alignment horizontal="left"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49" fontId="0" fillId="0" borderId="35" xfId="0" applyNumberFormat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9" fontId="0" fillId="0" borderId="0" xfId="0" applyNumberFormat="1" applyAlignment="1">
      <alignment horizontal="left"/>
    </xf>
    <xf numFmtId="0" fontId="52" fillId="0" borderId="14" xfId="0" applyFont="1" applyBorder="1" applyAlignment="1">
      <alignment textRotation="90"/>
    </xf>
    <xf numFmtId="0" fontId="0" fillId="0" borderId="37" xfId="0" applyBorder="1" applyAlignment="1">
      <alignment/>
    </xf>
    <xf numFmtId="49" fontId="0" fillId="0" borderId="38" xfId="0" applyNumberForma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0" fillId="0" borderId="16" xfId="0" applyNumberFormat="1" applyBorder="1" applyAlignment="1">
      <alignment horizontal="left"/>
    </xf>
    <xf numFmtId="49" fontId="0" fillId="0" borderId="41" xfId="0" applyNumberFormat="1" applyBorder="1" applyAlignment="1">
      <alignment horizontal="left"/>
    </xf>
    <xf numFmtId="0" fontId="0" fillId="0" borderId="42" xfId="0" applyBorder="1" applyAlignment="1">
      <alignment/>
    </xf>
    <xf numFmtId="49" fontId="0" fillId="0" borderId="16" xfId="0" applyNumberFormat="1" applyFont="1" applyBorder="1" applyAlignment="1">
      <alignment horizontal="left"/>
    </xf>
    <xf numFmtId="49" fontId="0" fillId="0" borderId="43" xfId="0" applyNumberFormat="1" applyBorder="1" applyAlignment="1">
      <alignment horizontal="right"/>
    </xf>
    <xf numFmtId="0" fontId="1" fillId="0" borderId="4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6" xfId="0" applyFont="1" applyFill="1" applyBorder="1" applyAlignment="1">
      <alignment/>
    </xf>
    <xf numFmtId="0" fontId="53" fillId="0" borderId="47" xfId="0" applyFont="1" applyBorder="1" applyAlignment="1">
      <alignment/>
    </xf>
    <xf numFmtId="49" fontId="0" fillId="35" borderId="48" xfId="0" applyNumberFormat="1" applyFill="1" applyBorder="1" applyAlignment="1">
      <alignment horizontal="left"/>
    </xf>
    <xf numFmtId="49" fontId="1" fillId="35" borderId="49" xfId="0" applyNumberFormat="1" applyFont="1" applyFill="1" applyBorder="1" applyAlignment="1">
      <alignment horizontal="left"/>
    </xf>
    <xf numFmtId="0" fontId="1" fillId="35" borderId="50" xfId="0" applyFont="1" applyFill="1" applyBorder="1" applyAlignment="1">
      <alignment/>
    </xf>
    <xf numFmtId="0" fontId="1" fillId="35" borderId="51" xfId="0" applyFont="1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49" fontId="0" fillId="35" borderId="34" xfId="0" applyNumberFormat="1" applyFill="1" applyBorder="1" applyAlignment="1">
      <alignment horizontal="left"/>
    </xf>
    <xf numFmtId="49" fontId="1" fillId="35" borderId="16" xfId="0" applyNumberFormat="1" applyFont="1" applyFill="1" applyBorder="1" applyAlignment="1">
      <alignment horizontal="left"/>
    </xf>
    <xf numFmtId="0" fontId="1" fillId="35" borderId="26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37" xfId="0" applyFill="1" applyBorder="1" applyAlignment="1">
      <alignment/>
    </xf>
    <xf numFmtId="49" fontId="2" fillId="0" borderId="46" xfId="0" applyNumberFormat="1" applyFont="1" applyBorder="1" applyAlignment="1">
      <alignment/>
    </xf>
    <xf numFmtId="49" fontId="1" fillId="0" borderId="46" xfId="0" applyNumberFormat="1" applyFont="1" applyBorder="1" applyAlignment="1">
      <alignment/>
    </xf>
    <xf numFmtId="49" fontId="10" fillId="0" borderId="46" xfId="0" applyNumberFormat="1" applyFont="1" applyBorder="1" applyAlignment="1">
      <alignment/>
    </xf>
    <xf numFmtId="49" fontId="0" fillId="0" borderId="4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2" borderId="14" xfId="0" applyFont="1" applyFill="1" applyBorder="1" applyAlignment="1">
      <alignment textRotation="90"/>
    </xf>
    <xf numFmtId="0" fontId="0" fillId="2" borderId="12" xfId="0" applyFill="1" applyBorder="1" applyAlignment="1">
      <alignment/>
    </xf>
    <xf numFmtId="2" fontId="0" fillId="2" borderId="12" xfId="0" applyNumberFormat="1" applyFill="1" applyBorder="1" applyAlignment="1">
      <alignment/>
    </xf>
    <xf numFmtId="180" fontId="0" fillId="2" borderId="12" xfId="0" applyNumberFormat="1" applyFill="1" applyBorder="1" applyAlignment="1">
      <alignment/>
    </xf>
    <xf numFmtId="0" fontId="0" fillId="2" borderId="12" xfId="0" applyFont="1" applyFill="1" applyBorder="1" applyAlignment="1">
      <alignment/>
    </xf>
    <xf numFmtId="0" fontId="5" fillId="10" borderId="14" xfId="0" applyFont="1" applyFill="1" applyBorder="1" applyAlignment="1">
      <alignment textRotation="90"/>
    </xf>
    <xf numFmtId="0" fontId="0" fillId="10" borderId="12" xfId="0" applyFont="1" applyFill="1" applyBorder="1" applyAlignment="1">
      <alignment/>
    </xf>
    <xf numFmtId="0" fontId="0" fillId="10" borderId="12" xfId="0" applyFill="1" applyBorder="1" applyAlignment="1">
      <alignment/>
    </xf>
    <xf numFmtId="180" fontId="0" fillId="10" borderId="12" xfId="0" applyNumberFormat="1" applyFill="1" applyBorder="1" applyAlignment="1">
      <alignment/>
    </xf>
    <xf numFmtId="0" fontId="5" fillId="4" borderId="18" xfId="0" applyFont="1" applyFill="1" applyBorder="1" applyAlignment="1">
      <alignment textRotation="90"/>
    </xf>
    <xf numFmtId="0" fontId="9" fillId="4" borderId="12" xfId="0" applyFont="1" applyFill="1" applyBorder="1" applyAlignment="1">
      <alignment/>
    </xf>
    <xf numFmtId="180" fontId="9" fillId="4" borderId="12" xfId="0" applyNumberFormat="1" applyFont="1" applyFill="1" applyBorder="1" applyAlignment="1">
      <alignment/>
    </xf>
    <xf numFmtId="0" fontId="5" fillId="2" borderId="53" xfId="0" applyFont="1" applyFill="1" applyBorder="1" applyAlignment="1">
      <alignment textRotation="90"/>
    </xf>
    <xf numFmtId="0" fontId="5" fillId="2" borderId="54" xfId="0" applyFont="1" applyFill="1" applyBorder="1" applyAlignment="1">
      <alignment textRotation="90"/>
    </xf>
    <xf numFmtId="0" fontId="5" fillId="2" borderId="55" xfId="0" applyFont="1" applyFill="1" applyBorder="1" applyAlignment="1">
      <alignment textRotation="90"/>
    </xf>
    <xf numFmtId="0" fontId="9" fillId="2" borderId="12" xfId="0" applyFont="1" applyFill="1" applyBorder="1" applyAlignment="1">
      <alignment/>
    </xf>
    <xf numFmtId="2" fontId="9" fillId="2" borderId="12" xfId="0" applyNumberFormat="1" applyFont="1" applyFill="1" applyBorder="1" applyAlignment="1">
      <alignment/>
    </xf>
    <xf numFmtId="180" fontId="9" fillId="2" borderId="12" xfId="0" applyNumberFormat="1" applyFont="1" applyFill="1" applyBorder="1" applyAlignment="1">
      <alignment/>
    </xf>
    <xf numFmtId="0" fontId="5" fillId="31" borderId="14" xfId="0" applyFont="1" applyFill="1" applyBorder="1" applyAlignment="1">
      <alignment textRotation="90"/>
    </xf>
    <xf numFmtId="0" fontId="5" fillId="31" borderId="17" xfId="0" applyFont="1" applyFill="1" applyBorder="1" applyAlignment="1">
      <alignment textRotation="90"/>
    </xf>
    <xf numFmtId="0" fontId="9" fillId="31" borderId="12" xfId="0" applyFont="1" applyFill="1" applyBorder="1" applyAlignment="1">
      <alignment/>
    </xf>
    <xf numFmtId="2" fontId="9" fillId="31" borderId="12" xfId="0" applyNumberFormat="1" applyFont="1" applyFill="1" applyBorder="1" applyAlignment="1">
      <alignment/>
    </xf>
    <xf numFmtId="170" fontId="9" fillId="31" borderId="12" xfId="60" applyNumberFormat="1" applyFont="1" applyFill="1" applyBorder="1" applyAlignment="1">
      <alignment/>
    </xf>
    <xf numFmtId="170" fontId="9" fillId="31" borderId="12" xfId="41" applyFont="1" applyFill="1" applyBorder="1" applyAlignment="1">
      <alignment/>
    </xf>
    <xf numFmtId="180" fontId="9" fillId="31" borderId="12" xfId="60" applyNumberFormat="1" applyFont="1" applyFill="1" applyBorder="1" applyAlignment="1">
      <alignment/>
    </xf>
    <xf numFmtId="0" fontId="0" fillId="31" borderId="12" xfId="0" applyFill="1" applyBorder="1" applyAlignment="1">
      <alignment/>
    </xf>
    <xf numFmtId="2" fontId="0" fillId="31" borderId="12" xfId="0" applyNumberFormat="1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56" xfId="0" applyFill="1" applyBorder="1" applyAlignment="1">
      <alignment/>
    </xf>
    <xf numFmtId="170" fontId="0" fillId="31" borderId="12" xfId="60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0" borderId="51" xfId="0" applyBorder="1" applyAlignment="1">
      <alignment/>
    </xf>
    <xf numFmtId="0" fontId="0" fillId="0" borderId="57" xfId="0" applyBorder="1" applyAlignment="1">
      <alignment/>
    </xf>
    <xf numFmtId="0" fontId="1" fillId="0" borderId="12" xfId="0" applyFon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33" borderId="6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6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7" borderId="61" xfId="0" applyFont="1" applyFill="1" applyBorder="1" applyAlignment="1">
      <alignment/>
    </xf>
    <xf numFmtId="0" fontId="0" fillId="36" borderId="61" xfId="0" applyFill="1" applyBorder="1" applyAlignment="1">
      <alignment/>
    </xf>
    <xf numFmtId="0" fontId="0" fillId="36" borderId="63" xfId="0" applyFill="1" applyBorder="1" applyAlignment="1">
      <alignment/>
    </xf>
    <xf numFmtId="0" fontId="5" fillId="4" borderId="54" xfId="0" applyFont="1" applyFill="1" applyBorder="1" applyAlignment="1">
      <alignment textRotation="90"/>
    </xf>
    <xf numFmtId="0" fontId="5" fillId="4" borderId="55" xfId="0" applyFont="1" applyFill="1" applyBorder="1" applyAlignment="1">
      <alignment textRotation="90"/>
    </xf>
    <xf numFmtId="180" fontId="9" fillId="4" borderId="13" xfId="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64" xfId="0" applyBorder="1" applyAlignment="1">
      <alignment/>
    </xf>
    <xf numFmtId="0" fontId="3" fillId="0" borderId="65" xfId="0" applyFont="1" applyBorder="1" applyAlignment="1">
      <alignment/>
    </xf>
    <xf numFmtId="0" fontId="0" fillId="0" borderId="65" xfId="0" applyBorder="1" applyAlignment="1">
      <alignment/>
    </xf>
    <xf numFmtId="0" fontId="4" fillId="33" borderId="64" xfId="0" applyFont="1" applyFill="1" applyBorder="1" applyAlignment="1">
      <alignment/>
    </xf>
    <xf numFmtId="0" fontId="4" fillId="33" borderId="65" xfId="0" applyFont="1" applyFill="1" applyBorder="1" applyAlignment="1">
      <alignment/>
    </xf>
    <xf numFmtId="0" fontId="4" fillId="33" borderId="66" xfId="0" applyFont="1" applyFill="1" applyBorder="1" applyAlignment="1">
      <alignment/>
    </xf>
    <xf numFmtId="0" fontId="4" fillId="34" borderId="64" xfId="0" applyFont="1" applyFill="1" applyBorder="1" applyAlignment="1">
      <alignment/>
    </xf>
    <xf numFmtId="0" fontId="4" fillId="34" borderId="65" xfId="0" applyFont="1" applyFill="1" applyBorder="1" applyAlignment="1">
      <alignment/>
    </xf>
    <xf numFmtId="0" fontId="4" fillId="34" borderId="66" xfId="0" applyFont="1" applyFill="1" applyBorder="1" applyAlignment="1">
      <alignment/>
    </xf>
    <xf numFmtId="0" fontId="0" fillId="36" borderId="66" xfId="0" applyFill="1" applyBorder="1" applyAlignment="1">
      <alignment/>
    </xf>
    <xf numFmtId="0" fontId="0" fillId="0" borderId="67" xfId="0" applyBorder="1" applyAlignment="1">
      <alignment/>
    </xf>
    <xf numFmtId="0" fontId="0" fillId="36" borderId="68" xfId="0" applyFill="1" applyBorder="1" applyAlignment="1">
      <alignment/>
    </xf>
    <xf numFmtId="0" fontId="0" fillId="0" borderId="69" xfId="0" applyFill="1" applyBorder="1" applyAlignment="1">
      <alignment/>
    </xf>
    <xf numFmtId="0" fontId="5" fillId="38" borderId="17" xfId="0" applyFont="1" applyFill="1" applyBorder="1" applyAlignment="1">
      <alignment textRotation="90"/>
    </xf>
    <xf numFmtId="170" fontId="0" fillId="38" borderId="16" xfId="0" applyNumberFormat="1" applyFill="1" applyBorder="1" applyAlignment="1">
      <alignment/>
    </xf>
    <xf numFmtId="0" fontId="8" fillId="0" borderId="70" xfId="0" applyFont="1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31" borderId="71" xfId="0" applyFill="1" applyBorder="1" applyAlignment="1">
      <alignment vertical="center"/>
    </xf>
    <xf numFmtId="0" fontId="0" fillId="31" borderId="71" xfId="0" applyFont="1" applyFill="1" applyBorder="1" applyAlignment="1">
      <alignment vertical="center"/>
    </xf>
    <xf numFmtId="170" fontId="0" fillId="31" borderId="71" xfId="0" applyNumberFormat="1" applyFill="1" applyBorder="1" applyAlignment="1">
      <alignment vertical="center"/>
    </xf>
    <xf numFmtId="0" fontId="0" fillId="2" borderId="71" xfId="0" applyFill="1" applyBorder="1" applyAlignment="1">
      <alignment vertical="center"/>
    </xf>
    <xf numFmtId="0" fontId="0" fillId="2" borderId="71" xfId="0" applyFont="1" applyFill="1" applyBorder="1" applyAlignment="1">
      <alignment vertical="center"/>
    </xf>
    <xf numFmtId="180" fontId="0" fillId="2" borderId="71" xfId="0" applyNumberFormat="1" applyFill="1" applyBorder="1" applyAlignment="1">
      <alignment vertical="center"/>
    </xf>
    <xf numFmtId="0" fontId="0" fillId="10" borderId="71" xfId="0" applyFill="1" applyBorder="1" applyAlignment="1">
      <alignment vertical="center"/>
    </xf>
    <xf numFmtId="0" fontId="0" fillId="10" borderId="71" xfId="0" applyFont="1" applyFill="1" applyBorder="1" applyAlignment="1">
      <alignment vertical="center"/>
    </xf>
    <xf numFmtId="180" fontId="0" fillId="10" borderId="71" xfId="0" applyNumberFormat="1" applyFill="1" applyBorder="1" applyAlignment="1">
      <alignment vertical="center"/>
    </xf>
    <xf numFmtId="170" fontId="54" fillId="38" borderId="72" xfId="0" applyNumberFormat="1" applyFont="1" applyFill="1" applyBorder="1" applyAlignment="1">
      <alignment/>
    </xf>
    <xf numFmtId="0" fontId="6" fillId="0" borderId="73" xfId="0" applyFont="1" applyBorder="1" applyAlignment="1">
      <alignment/>
    </xf>
    <xf numFmtId="0" fontId="6" fillId="0" borderId="54" xfId="0" applyFont="1" applyFill="1" applyBorder="1" applyAlignment="1">
      <alignment/>
    </xf>
    <xf numFmtId="0" fontId="6" fillId="31" borderId="54" xfId="0" applyFont="1" applyFill="1" applyBorder="1" applyAlignment="1">
      <alignment/>
    </xf>
    <xf numFmtId="0" fontId="0" fillId="31" borderId="54" xfId="0" applyFont="1" applyFill="1" applyBorder="1" applyAlignment="1">
      <alignment/>
    </xf>
    <xf numFmtId="44" fontId="0" fillId="31" borderId="54" xfId="0" applyNumberFormat="1" applyFill="1" applyBorder="1" applyAlignment="1">
      <alignment/>
    </xf>
    <xf numFmtId="0" fontId="0" fillId="2" borderId="54" xfId="0" applyFill="1" applyBorder="1" applyAlignment="1">
      <alignment/>
    </xf>
    <xf numFmtId="0" fontId="0" fillId="2" borderId="54" xfId="0" applyFont="1" applyFill="1" applyBorder="1" applyAlignment="1">
      <alignment/>
    </xf>
    <xf numFmtId="182" fontId="0" fillId="2" borderId="54" xfId="0" applyNumberFormat="1" applyFill="1" applyBorder="1" applyAlignment="1">
      <alignment/>
    </xf>
    <xf numFmtId="0" fontId="0" fillId="10" borderId="54" xfId="0" applyFill="1" applyBorder="1" applyAlignment="1">
      <alignment/>
    </xf>
    <xf numFmtId="0" fontId="0" fillId="10" borderId="54" xfId="0" applyNumberFormat="1" applyFill="1" applyBorder="1" applyAlignment="1">
      <alignment/>
    </xf>
    <xf numFmtId="0" fontId="0" fillId="10" borderId="54" xfId="0" applyNumberFormat="1" applyFont="1" applyFill="1" applyBorder="1" applyAlignment="1">
      <alignment/>
    </xf>
    <xf numFmtId="182" fontId="0" fillId="10" borderId="54" xfId="0" applyNumberFormat="1" applyFill="1" applyBorder="1" applyAlignment="1">
      <alignment/>
    </xf>
    <xf numFmtId="180" fontId="0" fillId="10" borderId="54" xfId="0" applyNumberFormat="1" applyFill="1" applyBorder="1" applyAlignment="1">
      <alignment/>
    </xf>
    <xf numFmtId="182" fontId="0" fillId="38" borderId="74" xfId="0" applyNumberForma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31" borderId="14" xfId="0" applyFont="1" applyFill="1" applyBorder="1" applyAlignment="1">
      <alignment/>
    </xf>
    <xf numFmtId="0" fontId="0" fillId="31" borderId="14" xfId="0" applyFont="1" applyFill="1" applyBorder="1" applyAlignment="1">
      <alignment/>
    </xf>
    <xf numFmtId="44" fontId="0" fillId="31" borderId="14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4" xfId="0" applyFont="1" applyFill="1" applyBorder="1" applyAlignment="1">
      <alignment/>
    </xf>
    <xf numFmtId="182" fontId="0" fillId="2" borderId="14" xfId="0" applyNumberFormat="1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4" xfId="0" applyNumberFormat="1" applyFill="1" applyBorder="1" applyAlignment="1">
      <alignment/>
    </xf>
    <xf numFmtId="0" fontId="0" fillId="10" borderId="14" xfId="0" applyNumberFormat="1" applyFont="1" applyFill="1" applyBorder="1" applyAlignment="1">
      <alignment/>
    </xf>
    <xf numFmtId="182" fontId="0" fillId="10" borderId="14" xfId="0" applyNumberFormat="1" applyFill="1" applyBorder="1" applyAlignment="1">
      <alignment/>
    </xf>
    <xf numFmtId="0" fontId="0" fillId="38" borderId="17" xfId="0" applyFill="1" applyBorder="1" applyAlignment="1">
      <alignment/>
    </xf>
    <xf numFmtId="0" fontId="5" fillId="38" borderId="75" xfId="0" applyFont="1" applyFill="1" applyBorder="1" applyAlignment="1">
      <alignment textRotation="90"/>
    </xf>
    <xf numFmtId="0" fontId="5" fillId="38" borderId="63" xfId="0" applyFont="1" applyFill="1" applyBorder="1" applyAlignment="1">
      <alignment textRotation="90"/>
    </xf>
    <xf numFmtId="180" fontId="9" fillId="38" borderId="12" xfId="0" applyNumberFormat="1" applyFont="1" applyFill="1" applyBorder="1" applyAlignment="1">
      <alignment/>
    </xf>
    <xf numFmtId="180" fontId="9" fillId="38" borderId="37" xfId="0" applyNumberFormat="1" applyFont="1" applyFill="1" applyBorder="1" applyAlignment="1">
      <alignment/>
    </xf>
    <xf numFmtId="0" fontId="9" fillId="0" borderId="76" xfId="0" applyFont="1" applyFill="1" applyBorder="1" applyAlignment="1">
      <alignment/>
    </xf>
    <xf numFmtId="0" fontId="9" fillId="0" borderId="77" xfId="0" applyFont="1" applyFill="1" applyBorder="1" applyAlignment="1">
      <alignment/>
    </xf>
    <xf numFmtId="0" fontId="9" fillId="0" borderId="59" xfId="0" applyFont="1" applyFill="1" applyBorder="1" applyAlignment="1">
      <alignment/>
    </xf>
    <xf numFmtId="0" fontId="9" fillId="31" borderId="59" xfId="0" applyFont="1" applyFill="1" applyBorder="1" applyAlignment="1">
      <alignment/>
    </xf>
    <xf numFmtId="2" fontId="9" fillId="31" borderId="59" xfId="0" applyNumberFormat="1" applyFont="1" applyFill="1" applyBorder="1" applyAlignment="1">
      <alignment/>
    </xf>
    <xf numFmtId="170" fontId="9" fillId="31" borderId="59" xfId="60" applyNumberFormat="1" applyFont="1" applyFill="1" applyBorder="1" applyAlignment="1">
      <alignment/>
    </xf>
    <xf numFmtId="170" fontId="9" fillId="31" borderId="59" xfId="41" applyFont="1" applyFill="1" applyBorder="1" applyAlignment="1">
      <alignment/>
    </xf>
    <xf numFmtId="180" fontId="9" fillId="31" borderId="59" xfId="60" applyNumberFormat="1" applyFont="1" applyFill="1" applyBorder="1" applyAlignment="1">
      <alignment/>
    </xf>
    <xf numFmtId="0" fontId="9" fillId="2" borderId="59" xfId="0" applyFont="1" applyFill="1" applyBorder="1" applyAlignment="1">
      <alignment/>
    </xf>
    <xf numFmtId="2" fontId="9" fillId="2" borderId="59" xfId="0" applyNumberFormat="1" applyFont="1" applyFill="1" applyBorder="1" applyAlignment="1">
      <alignment/>
    </xf>
    <xf numFmtId="180" fontId="9" fillId="2" borderId="59" xfId="0" applyNumberFormat="1" applyFont="1" applyFill="1" applyBorder="1" applyAlignment="1">
      <alignment/>
    </xf>
    <xf numFmtId="0" fontId="9" fillId="4" borderId="59" xfId="0" applyFont="1" applyFill="1" applyBorder="1" applyAlignment="1">
      <alignment/>
    </xf>
    <xf numFmtId="180" fontId="9" fillId="4" borderId="59" xfId="0" applyNumberFormat="1" applyFont="1" applyFill="1" applyBorder="1" applyAlignment="1">
      <alignment/>
    </xf>
    <xf numFmtId="180" fontId="9" fillId="4" borderId="78" xfId="0" applyNumberFormat="1" applyFont="1" applyFill="1" applyBorder="1" applyAlignment="1">
      <alignment/>
    </xf>
    <xf numFmtId="0" fontId="9" fillId="0" borderId="70" xfId="0" applyFont="1" applyFill="1" applyBorder="1" applyAlignment="1">
      <alignment horizontal="right"/>
    </xf>
    <xf numFmtId="0" fontId="9" fillId="0" borderId="71" xfId="0" applyFont="1" applyFill="1" applyBorder="1" applyAlignment="1">
      <alignment horizontal="right"/>
    </xf>
    <xf numFmtId="0" fontId="9" fillId="31" borderId="71" xfId="0" applyFont="1" applyFill="1" applyBorder="1" applyAlignment="1">
      <alignment horizontal="right"/>
    </xf>
    <xf numFmtId="170" fontId="9" fillId="31" borderId="71" xfId="0" applyNumberFormat="1" applyFont="1" applyFill="1" applyBorder="1" applyAlignment="1">
      <alignment horizontal="right"/>
    </xf>
    <xf numFmtId="180" fontId="9" fillId="31" borderId="71" xfId="0" applyNumberFormat="1" applyFont="1" applyFill="1" applyBorder="1" applyAlignment="1">
      <alignment horizontal="right"/>
    </xf>
    <xf numFmtId="0" fontId="9" fillId="2" borderId="71" xfId="0" applyFont="1" applyFill="1" applyBorder="1" applyAlignment="1">
      <alignment horizontal="right"/>
    </xf>
    <xf numFmtId="180" fontId="9" fillId="2" borderId="71" xfId="0" applyNumberFormat="1" applyFont="1" applyFill="1" applyBorder="1" applyAlignment="1">
      <alignment horizontal="right"/>
    </xf>
    <xf numFmtId="0" fontId="9" fillId="4" borderId="71" xfId="0" applyFont="1" applyFill="1" applyBorder="1" applyAlignment="1">
      <alignment horizontal="right"/>
    </xf>
    <xf numFmtId="180" fontId="9" fillId="4" borderId="71" xfId="0" applyNumberFormat="1" applyFont="1" applyFill="1" applyBorder="1" applyAlignment="1">
      <alignment horizontal="right"/>
    </xf>
    <xf numFmtId="182" fontId="9" fillId="38" borderId="71" xfId="0" applyNumberFormat="1" applyFont="1" applyFill="1" applyBorder="1" applyAlignment="1">
      <alignment horizontal="right"/>
    </xf>
    <xf numFmtId="180" fontId="53" fillId="38" borderId="72" xfId="0" applyNumberFormat="1" applyFont="1" applyFill="1" applyBorder="1" applyAlignment="1">
      <alignment/>
    </xf>
    <xf numFmtId="0" fontId="5" fillId="31" borderId="79" xfId="0" applyFont="1" applyFill="1" applyBorder="1" applyAlignment="1">
      <alignment textRotation="90"/>
    </xf>
    <xf numFmtId="0" fontId="9" fillId="0" borderId="13" xfId="0" applyFont="1" applyFill="1" applyBorder="1" applyAlignment="1">
      <alignment/>
    </xf>
    <xf numFmtId="0" fontId="5" fillId="0" borderId="12" xfId="0" applyFont="1" applyBorder="1" applyAlignment="1">
      <alignment textRotation="90"/>
    </xf>
    <xf numFmtId="4" fontId="9" fillId="4" borderId="12" xfId="0" applyNumberFormat="1" applyFont="1" applyFill="1" applyBorder="1" applyAlignment="1">
      <alignment/>
    </xf>
    <xf numFmtId="4" fontId="9" fillId="4" borderId="13" xfId="0" applyNumberFormat="1" applyFont="1" applyFill="1" applyBorder="1" applyAlignment="1">
      <alignment/>
    </xf>
    <xf numFmtId="4" fontId="9" fillId="4" borderId="59" xfId="0" applyNumberFormat="1" applyFont="1" applyFill="1" applyBorder="1" applyAlignment="1">
      <alignment/>
    </xf>
    <xf numFmtId="49" fontId="1" fillId="0" borderId="3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182" fontId="9" fillId="2" borderId="14" xfId="0" applyNumberFormat="1" applyFont="1" applyFill="1" applyBorder="1" applyAlignment="1">
      <alignment/>
    </xf>
    <xf numFmtId="167" fontId="9" fillId="2" borderId="54" xfId="0" applyNumberFormat="1" applyFont="1" applyFill="1" applyBorder="1" applyAlignment="1">
      <alignment/>
    </xf>
    <xf numFmtId="0" fontId="9" fillId="31" borderId="14" xfId="0" applyFont="1" applyFill="1" applyBorder="1" applyAlignment="1">
      <alignment/>
    </xf>
    <xf numFmtId="2" fontId="9" fillId="31" borderId="14" xfId="0" applyNumberFormat="1" applyFont="1" applyFill="1" applyBorder="1" applyAlignment="1">
      <alignment/>
    </xf>
    <xf numFmtId="44" fontId="9" fillId="31" borderId="14" xfId="60" applyNumberFormat="1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9" fillId="4" borderId="14" xfId="0" applyFont="1" applyFill="1" applyBorder="1" applyAlignment="1">
      <alignment/>
    </xf>
    <xf numFmtId="0" fontId="9" fillId="31" borderId="54" xfId="0" applyFont="1" applyFill="1" applyBorder="1" applyAlignment="1">
      <alignment/>
    </xf>
    <xf numFmtId="2" fontId="9" fillId="31" borderId="54" xfId="0" applyNumberFormat="1" applyFont="1" applyFill="1" applyBorder="1" applyAlignment="1">
      <alignment/>
    </xf>
    <xf numFmtId="170" fontId="9" fillId="31" borderId="54" xfId="60" applyNumberFormat="1" applyFont="1" applyFill="1" applyBorder="1" applyAlignment="1">
      <alignment/>
    </xf>
    <xf numFmtId="0" fontId="9" fillId="2" borderId="54" xfId="0" applyFont="1" applyFill="1" applyBorder="1" applyAlignment="1">
      <alignment/>
    </xf>
    <xf numFmtId="0" fontId="9" fillId="4" borderId="54" xfId="0" applyFont="1" applyFill="1" applyBorder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170" fontId="9" fillId="0" borderId="0" xfId="60" applyNumberFormat="1" applyFont="1" applyFill="1" applyAlignment="1">
      <alignment/>
    </xf>
    <xf numFmtId="167" fontId="9" fillId="0" borderId="0" xfId="0" applyNumberFormat="1" applyFont="1" applyFill="1" applyAlignment="1">
      <alignment/>
    </xf>
    <xf numFmtId="0" fontId="9" fillId="0" borderId="18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4" borderId="14" xfId="60" applyNumberFormat="1" applyFont="1" applyFill="1" applyBorder="1" applyAlignment="1">
      <alignment/>
    </xf>
    <xf numFmtId="183" fontId="9" fillId="4" borderId="14" xfId="60" applyNumberFormat="1" applyFont="1" applyFill="1" applyBorder="1" applyAlignment="1">
      <alignment/>
    </xf>
    <xf numFmtId="170" fontId="9" fillId="4" borderId="14" xfId="60" applyNumberFormat="1" applyFont="1" applyFill="1" applyBorder="1" applyAlignment="1">
      <alignment/>
    </xf>
    <xf numFmtId="170" fontId="9" fillId="38" borderId="14" xfId="60" applyNumberFormat="1" applyFont="1" applyFill="1" applyBorder="1" applyAlignment="1">
      <alignment/>
    </xf>
    <xf numFmtId="0" fontId="9" fillId="38" borderId="17" xfId="0" applyFont="1" applyFill="1" applyBorder="1" applyAlignment="1">
      <alignment/>
    </xf>
    <xf numFmtId="0" fontId="9" fillId="0" borderId="73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182" fontId="9" fillId="4" borderId="54" xfId="0" applyNumberFormat="1" applyFont="1" applyFill="1" applyBorder="1" applyAlignment="1">
      <alignment/>
    </xf>
    <xf numFmtId="170" fontId="9" fillId="4" borderId="54" xfId="60" applyNumberFormat="1" applyFont="1" applyFill="1" applyBorder="1" applyAlignment="1">
      <alignment/>
    </xf>
    <xf numFmtId="170" fontId="9" fillId="38" borderId="54" xfId="60" applyNumberFormat="1" applyFont="1" applyFill="1" applyBorder="1" applyAlignment="1">
      <alignment/>
    </xf>
    <xf numFmtId="44" fontId="9" fillId="38" borderId="74" xfId="0" applyNumberFormat="1" applyFont="1" applyFill="1" applyBorder="1" applyAlignment="1">
      <alignment/>
    </xf>
    <xf numFmtId="49" fontId="0" fillId="0" borderId="80" xfId="0" applyNumberFormat="1" applyFont="1" applyBorder="1" applyAlignment="1">
      <alignment/>
    </xf>
    <xf numFmtId="49" fontId="1" fillId="0" borderId="80" xfId="0" applyNumberFormat="1" applyFont="1" applyBorder="1" applyAlignment="1">
      <alignment/>
    </xf>
    <xf numFmtId="49" fontId="10" fillId="0" borderId="80" xfId="0" applyNumberFormat="1" applyFont="1" applyBorder="1" applyAlignment="1">
      <alignment/>
    </xf>
    <xf numFmtId="49" fontId="2" fillId="0" borderId="8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49" fontId="0" fillId="0" borderId="81" xfId="0" applyNumberFormat="1" applyFont="1" applyBorder="1" applyAlignment="1">
      <alignment horizontal="left"/>
    </xf>
    <xf numFmtId="49" fontId="0" fillId="0" borderId="82" xfId="0" applyNumberFormat="1" applyFont="1" applyBorder="1" applyAlignment="1">
      <alignment horizontal="right"/>
    </xf>
    <xf numFmtId="0" fontId="0" fillId="0" borderId="83" xfId="0" applyFont="1" applyBorder="1" applyAlignment="1">
      <alignment/>
    </xf>
    <xf numFmtId="0" fontId="0" fillId="0" borderId="84" xfId="0" applyFont="1" applyFill="1" applyBorder="1" applyAlignment="1">
      <alignment/>
    </xf>
    <xf numFmtId="1" fontId="0" fillId="0" borderId="84" xfId="0" applyNumberFormat="1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58" xfId="0" applyFont="1" applyBorder="1" applyAlignment="1">
      <alignment/>
    </xf>
    <xf numFmtId="49" fontId="0" fillId="0" borderId="34" xfId="0" applyNumberFormat="1" applyFont="1" applyBorder="1" applyAlignment="1">
      <alignment horizontal="left"/>
    </xf>
    <xf numFmtId="49" fontId="0" fillId="0" borderId="85" xfId="0" applyNumberFormat="1" applyFont="1" applyBorder="1" applyAlignment="1">
      <alignment horizontal="left"/>
    </xf>
    <xf numFmtId="49" fontId="0" fillId="0" borderId="60" xfId="0" applyNumberFormat="1" applyFont="1" applyBorder="1" applyAlignment="1">
      <alignment/>
    </xf>
    <xf numFmtId="49" fontId="0" fillId="0" borderId="35" xfId="0" applyNumberFormat="1" applyFont="1" applyBorder="1" applyAlignment="1">
      <alignment horizontal="left"/>
    </xf>
    <xf numFmtId="49" fontId="0" fillId="0" borderId="86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9" fillId="0" borderId="8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88" xfId="0" applyFont="1" applyBorder="1" applyAlignment="1">
      <alignment textRotation="90"/>
    </xf>
    <xf numFmtId="0" fontId="9" fillId="0" borderId="34" xfId="0" applyFont="1" applyFill="1" applyBorder="1" applyAlignment="1">
      <alignment/>
    </xf>
    <xf numFmtId="0" fontId="9" fillId="0" borderId="85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48" xfId="0" applyNumberFormat="1" applyFont="1" applyFill="1" applyBorder="1" applyAlignment="1">
      <alignment horizontal="left"/>
    </xf>
    <xf numFmtId="0" fontId="1" fillId="0" borderId="86" xfId="0" applyNumberFormat="1" applyFont="1" applyBorder="1" applyAlignment="1">
      <alignment horizontal="left"/>
    </xf>
    <xf numFmtId="0" fontId="0" fillId="0" borderId="57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89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0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1" fontId="0" fillId="0" borderId="90" xfId="0" applyNumberFormat="1" applyFont="1" applyFill="1" applyBorder="1" applyAlignment="1">
      <alignment/>
    </xf>
    <xf numFmtId="0" fontId="0" fillId="0" borderId="91" xfId="0" applyFont="1" applyFill="1" applyBorder="1" applyAlignment="1">
      <alignment/>
    </xf>
    <xf numFmtId="0" fontId="0" fillId="0" borderId="90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24" xfId="0" applyNumberFormat="1" applyFont="1" applyBorder="1" applyAlignment="1">
      <alignment/>
    </xf>
    <xf numFmtId="0" fontId="0" fillId="0" borderId="9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94" xfId="0" applyNumberFormat="1" applyFont="1" applyBorder="1" applyAlignment="1">
      <alignment/>
    </xf>
    <xf numFmtId="49" fontId="0" fillId="0" borderId="64" xfId="0" applyNumberFormat="1" applyFont="1" applyBorder="1" applyAlignment="1">
      <alignment horizontal="right"/>
    </xf>
    <xf numFmtId="49" fontId="0" fillId="0" borderId="65" xfId="0" applyNumberFormat="1" applyFont="1" applyBorder="1" applyAlignment="1">
      <alignment horizontal="right"/>
    </xf>
    <xf numFmtId="0" fontId="0" fillId="0" borderId="9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68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1" fillId="35" borderId="95" xfId="0" applyNumberFormat="1" applyFont="1" applyFill="1" applyBorder="1" applyAlignment="1">
      <alignment horizontal="left"/>
    </xf>
    <xf numFmtId="49" fontId="0" fillId="0" borderId="80" xfId="0" applyNumberFormat="1" applyBorder="1" applyAlignment="1">
      <alignment horizontal="left"/>
    </xf>
    <xf numFmtId="49" fontId="1" fillId="35" borderId="80" xfId="0" applyNumberFormat="1" applyFont="1" applyFill="1" applyBorder="1" applyAlignment="1">
      <alignment horizontal="left"/>
    </xf>
    <xf numFmtId="49" fontId="0" fillId="0" borderId="80" xfId="0" applyNumberFormat="1" applyFont="1" applyBorder="1" applyAlignment="1">
      <alignment horizontal="left"/>
    </xf>
    <xf numFmtId="49" fontId="0" fillId="0" borderId="96" xfId="0" applyNumberFormat="1" applyBorder="1" applyAlignment="1">
      <alignment horizontal="left"/>
    </xf>
    <xf numFmtId="1" fontId="0" fillId="0" borderId="97" xfId="0" applyNumberFormat="1" applyFont="1" applyFill="1" applyBorder="1" applyAlignment="1">
      <alignment/>
    </xf>
    <xf numFmtId="49" fontId="0" fillId="0" borderId="98" xfId="0" applyNumberFormat="1" applyFont="1" applyBorder="1" applyAlignment="1">
      <alignment/>
    </xf>
    <xf numFmtId="49" fontId="0" fillId="0" borderId="61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2" fontId="0" fillId="0" borderId="12" xfId="0" applyNumberFormat="1" applyFont="1" applyFill="1" applyBorder="1" applyAlignment="1">
      <alignment/>
    </xf>
    <xf numFmtId="49" fontId="0" fillId="0" borderId="99" xfId="0" applyNumberFormat="1" applyFont="1" applyBorder="1" applyAlignment="1">
      <alignment/>
    </xf>
    <xf numFmtId="49" fontId="0" fillId="0" borderId="90" xfId="0" applyNumberFormat="1" applyFont="1" applyBorder="1" applyAlignment="1">
      <alignment/>
    </xf>
    <xf numFmtId="49" fontId="0" fillId="0" borderId="92" xfId="0" applyNumberFormat="1" applyFont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49" fontId="0" fillId="0" borderId="26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0" fillId="0" borderId="26" xfId="0" applyNumberFormat="1" applyFont="1" applyBorder="1" applyAlignment="1">
      <alignment/>
    </xf>
    <xf numFmtId="49" fontId="10" fillId="0" borderId="16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0" fontId="0" fillId="0" borderId="100" xfId="0" applyFont="1" applyFill="1" applyBorder="1" applyAlignment="1">
      <alignment/>
    </xf>
    <xf numFmtId="0" fontId="1" fillId="0" borderId="30" xfId="0" applyNumberFormat="1" applyFont="1" applyBorder="1" applyAlignment="1">
      <alignment horizontal="left"/>
    </xf>
    <xf numFmtId="0" fontId="0" fillId="0" borderId="92" xfId="0" applyNumberFormat="1" applyFont="1" applyFill="1" applyBorder="1" applyAlignment="1">
      <alignment horizontal="right"/>
    </xf>
    <xf numFmtId="2" fontId="0" fillId="0" borderId="99" xfId="0" applyNumberFormat="1" applyFont="1" applyFill="1" applyBorder="1" applyAlignment="1">
      <alignment horizontal="right"/>
    </xf>
    <xf numFmtId="0" fontId="0" fillId="0" borderId="83" xfId="0" applyFill="1" applyBorder="1" applyAlignment="1">
      <alignment/>
    </xf>
    <xf numFmtId="49" fontId="0" fillId="0" borderId="34" xfId="0" applyNumberForma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49" fontId="1" fillId="0" borderId="80" xfId="0" applyNumberFormat="1" applyFont="1" applyFill="1" applyBorder="1" applyAlignment="1">
      <alignment horizontal="left"/>
    </xf>
    <xf numFmtId="0" fontId="1" fillId="0" borderId="26" xfId="0" applyFont="1" applyFill="1" applyBorder="1" applyAlignment="1">
      <alignment/>
    </xf>
    <xf numFmtId="0" fontId="0" fillId="0" borderId="37" xfId="0" applyFill="1" applyBorder="1" applyAlignment="1">
      <alignment/>
    </xf>
    <xf numFmtId="49" fontId="0" fillId="0" borderId="16" xfId="0" applyNumberFormat="1" applyFont="1" applyFill="1" applyBorder="1" applyAlignment="1">
      <alignment horizontal="left"/>
    </xf>
    <xf numFmtId="49" fontId="0" fillId="0" borderId="80" xfId="0" applyNumberFormat="1" applyFont="1" applyFill="1" applyBorder="1" applyAlignment="1">
      <alignment horizontal="left"/>
    </xf>
    <xf numFmtId="183" fontId="9" fillId="31" borderId="14" xfId="60" applyNumberFormat="1" applyFont="1" applyFill="1" applyBorder="1" applyAlignment="1">
      <alignment/>
    </xf>
    <xf numFmtId="0" fontId="0" fillId="0" borderId="65" xfId="0" applyNumberFormat="1" applyFont="1" applyBorder="1" applyAlignment="1">
      <alignment horizontal="right"/>
    </xf>
    <xf numFmtId="0" fontId="0" fillId="0" borderId="101" xfId="0" applyFill="1" applyBorder="1" applyAlignment="1">
      <alignment/>
    </xf>
    <xf numFmtId="0" fontId="0" fillId="0" borderId="102" xfId="0" applyFont="1" applyFill="1" applyBorder="1" applyAlignment="1">
      <alignment/>
    </xf>
    <xf numFmtId="0" fontId="0" fillId="0" borderId="89" xfId="0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78" xfId="0" applyFill="1" applyBorder="1" applyAlignment="1">
      <alignment/>
    </xf>
    <xf numFmtId="0" fontId="0" fillId="10" borderId="78" xfId="0" applyFill="1" applyBorder="1" applyAlignment="1">
      <alignment/>
    </xf>
    <xf numFmtId="0" fontId="0" fillId="10" borderId="78" xfId="0" applyFont="1" applyFill="1" applyBorder="1" applyAlignment="1">
      <alignment/>
    </xf>
    <xf numFmtId="0" fontId="4" fillId="34" borderId="61" xfId="0" applyFont="1" applyFill="1" applyBorder="1" applyAlignment="1">
      <alignment/>
    </xf>
    <xf numFmtId="0" fontId="4" fillId="34" borderId="62" xfId="0" applyFont="1" applyFill="1" applyBorder="1" applyAlignment="1">
      <alignment/>
    </xf>
    <xf numFmtId="0" fontId="4" fillId="37" borderId="103" xfId="0" applyFont="1" applyFill="1" applyBorder="1" applyAlignment="1">
      <alignment horizontal="center"/>
    </xf>
    <xf numFmtId="0" fontId="4" fillId="37" borderId="104" xfId="0" applyFont="1" applyFill="1" applyBorder="1" applyAlignment="1">
      <alignment horizontal="center"/>
    </xf>
    <xf numFmtId="0" fontId="4" fillId="37" borderId="105" xfId="0" applyFont="1" applyFill="1" applyBorder="1" applyAlignment="1">
      <alignment horizontal="center"/>
    </xf>
    <xf numFmtId="0" fontId="4" fillId="37" borderId="64" xfId="0" applyFont="1" applyFill="1" applyBorder="1" applyAlignment="1">
      <alignment horizontal="center"/>
    </xf>
    <xf numFmtId="0" fontId="4" fillId="37" borderId="65" xfId="0" applyFont="1" applyFill="1" applyBorder="1" applyAlignment="1">
      <alignment horizontal="center"/>
    </xf>
    <xf numFmtId="0" fontId="4" fillId="37" borderId="66" xfId="0" applyFont="1" applyFill="1" applyBorder="1" applyAlignment="1">
      <alignment horizontal="center"/>
    </xf>
    <xf numFmtId="0" fontId="4" fillId="37" borderId="106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/>
    </xf>
    <xf numFmtId="0" fontId="4" fillId="37" borderId="107" xfId="0" applyFont="1" applyFill="1" applyBorder="1" applyAlignment="1">
      <alignment horizontal="center"/>
    </xf>
    <xf numFmtId="49" fontId="1" fillId="0" borderId="108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87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8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9" sqref="K9"/>
    </sheetView>
  </sheetViews>
  <sheetFormatPr defaultColWidth="9.140625" defaultRowHeight="12.75"/>
  <cols>
    <col min="1" max="1" width="10.00390625" style="0" customWidth="1"/>
    <col min="2" max="2" width="31.28125" style="0" customWidth="1"/>
    <col min="3" max="8" width="6.7109375" style="0" customWidth="1"/>
    <col min="9" max="9" width="9.57421875" style="0" customWidth="1"/>
    <col min="10" max="10" width="12.00390625" style="0" customWidth="1"/>
    <col min="11" max="11" width="13.00390625" style="0" customWidth="1"/>
    <col min="12" max="13" width="6.7109375" style="0" customWidth="1"/>
    <col min="14" max="14" width="8.421875" style="0" customWidth="1"/>
    <col min="15" max="15" width="14.57421875" style="0" customWidth="1"/>
    <col min="16" max="18" width="6.7109375" style="0" customWidth="1"/>
    <col min="19" max="19" width="13.00390625" style="0" customWidth="1"/>
    <col min="20" max="22" width="6.7109375" style="0" customWidth="1"/>
    <col min="23" max="23" width="13.00390625" style="0" customWidth="1"/>
    <col min="24" max="26" width="6.7109375" style="0" customWidth="1"/>
    <col min="27" max="27" width="13.00390625" style="0" customWidth="1"/>
    <col min="28" max="28" width="15.28125" style="0" customWidth="1"/>
  </cols>
  <sheetData>
    <row r="1" spans="1:28" ht="24.75" customHeight="1" thickBot="1">
      <c r="A1" s="151"/>
      <c r="B1" s="152" t="s">
        <v>5</v>
      </c>
      <c r="C1" s="153"/>
      <c r="D1" s="153"/>
      <c r="E1" s="153"/>
      <c r="F1" s="153"/>
      <c r="G1" s="154" t="s">
        <v>6</v>
      </c>
      <c r="H1" s="155"/>
      <c r="I1" s="155"/>
      <c r="J1" s="156"/>
      <c r="K1" s="157" t="s">
        <v>7</v>
      </c>
      <c r="L1" s="158"/>
      <c r="M1" s="158"/>
      <c r="N1" s="159"/>
      <c r="O1" s="381" t="s">
        <v>8</v>
      </c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3"/>
      <c r="AB1" s="160"/>
    </row>
    <row r="2" spans="1:28" ht="24.75" customHeight="1" thickBot="1">
      <c r="A2" s="161"/>
      <c r="B2" s="134"/>
      <c r="C2" s="1"/>
      <c r="D2" s="1"/>
      <c r="E2" s="1"/>
      <c r="F2" s="1"/>
      <c r="G2" s="135"/>
      <c r="H2" s="136"/>
      <c r="I2" s="136"/>
      <c r="J2" s="137"/>
      <c r="K2" s="376"/>
      <c r="L2" s="138"/>
      <c r="M2" s="138"/>
      <c r="N2" s="377"/>
      <c r="O2" s="139"/>
      <c r="P2" s="378" t="s">
        <v>67</v>
      </c>
      <c r="Q2" s="379"/>
      <c r="R2" s="379"/>
      <c r="S2" s="380"/>
      <c r="T2" s="378" t="s">
        <v>68</v>
      </c>
      <c r="U2" s="379"/>
      <c r="V2" s="379"/>
      <c r="W2" s="380"/>
      <c r="X2" s="378" t="s">
        <v>69</v>
      </c>
      <c r="Y2" s="379"/>
      <c r="Z2" s="379"/>
      <c r="AA2" s="380"/>
      <c r="AB2" s="162"/>
    </row>
    <row r="3" spans="1:28" s="3" customFormat="1" ht="193.5" customHeight="1" thickBot="1">
      <c r="A3" s="41" t="s">
        <v>2</v>
      </c>
      <c r="B3" s="32" t="s">
        <v>9</v>
      </c>
      <c r="C3" s="33" t="s">
        <v>10</v>
      </c>
      <c r="D3" s="28" t="s">
        <v>11</v>
      </c>
      <c r="E3" s="28" t="s">
        <v>12</v>
      </c>
      <c r="F3" s="61" t="s">
        <v>13</v>
      </c>
      <c r="G3" s="115" t="s">
        <v>14</v>
      </c>
      <c r="H3" s="115" t="s">
        <v>15</v>
      </c>
      <c r="I3" s="115" t="s">
        <v>16</v>
      </c>
      <c r="J3" s="115" t="s">
        <v>17</v>
      </c>
      <c r="K3" s="97" t="s">
        <v>3</v>
      </c>
      <c r="L3" s="97" t="s">
        <v>15</v>
      </c>
      <c r="M3" s="97" t="s">
        <v>18</v>
      </c>
      <c r="N3" s="97" t="s">
        <v>7</v>
      </c>
      <c r="O3" s="102" t="s">
        <v>4</v>
      </c>
      <c r="P3" s="102" t="s">
        <v>10</v>
      </c>
      <c r="Q3" s="102" t="s">
        <v>0</v>
      </c>
      <c r="R3" s="102" t="s">
        <v>19</v>
      </c>
      <c r="S3" s="102" t="s">
        <v>20</v>
      </c>
      <c r="T3" s="102" t="s">
        <v>10</v>
      </c>
      <c r="U3" s="102" t="s">
        <v>0</v>
      </c>
      <c r="V3" s="102" t="s">
        <v>19</v>
      </c>
      <c r="W3" s="102" t="s">
        <v>20</v>
      </c>
      <c r="X3" s="102" t="s">
        <v>10</v>
      </c>
      <c r="Y3" s="102" t="s">
        <v>0</v>
      </c>
      <c r="Z3" s="102" t="s">
        <v>19</v>
      </c>
      <c r="AA3" s="102" t="s">
        <v>20</v>
      </c>
      <c r="AB3" s="164" t="s">
        <v>21</v>
      </c>
    </row>
    <row r="4" spans="1:28" s="2" customFormat="1" ht="15" customHeight="1">
      <c r="A4" s="369" t="s">
        <v>84</v>
      </c>
      <c r="B4" s="370" t="s">
        <v>79</v>
      </c>
      <c r="C4" s="371">
        <v>12.2</v>
      </c>
      <c r="D4" s="372" t="s">
        <v>80</v>
      </c>
      <c r="E4" s="373">
        <v>60</v>
      </c>
      <c r="F4" s="373"/>
      <c r="G4" s="122">
        <v>3</v>
      </c>
      <c r="H4" s="123">
        <f aca="true" t="shared" si="0" ref="H4:H62">C4*E4/60</f>
        <v>12.2</v>
      </c>
      <c r="I4" s="126">
        <v>35</v>
      </c>
      <c r="J4" s="126">
        <f>G4*H4*I4</f>
        <v>1280.9999999999998</v>
      </c>
      <c r="K4" s="101"/>
      <c r="L4" s="99">
        <f>H4</f>
        <v>12.2</v>
      </c>
      <c r="M4" s="98"/>
      <c r="N4" s="100">
        <f>L4*M4</f>
        <v>0</v>
      </c>
      <c r="O4" s="103" t="s">
        <v>83</v>
      </c>
      <c r="P4" s="374">
        <v>12.2</v>
      </c>
      <c r="Q4" s="375" t="s">
        <v>80</v>
      </c>
      <c r="R4" s="374">
        <v>13</v>
      </c>
      <c r="S4" s="105">
        <f>P4*R4</f>
        <v>158.6</v>
      </c>
      <c r="T4" s="374"/>
      <c r="U4" s="375"/>
      <c r="V4" s="374"/>
      <c r="W4" s="105">
        <f>T4*V4</f>
        <v>0</v>
      </c>
      <c r="X4" s="374"/>
      <c r="Y4" s="375"/>
      <c r="Z4" s="374"/>
      <c r="AA4" s="105">
        <f>X4*Z4</f>
        <v>0</v>
      </c>
      <c r="AB4" s="165">
        <f>J4+N4+S4+W4+AA4</f>
        <v>1439.5999999999997</v>
      </c>
    </row>
    <row r="5" spans="1:28" s="2" customFormat="1" ht="15" customHeight="1">
      <c r="A5" s="369" t="s">
        <v>85</v>
      </c>
      <c r="B5" s="8" t="s">
        <v>81</v>
      </c>
      <c r="C5" s="9">
        <v>9.15</v>
      </c>
      <c r="D5" s="8" t="s">
        <v>80</v>
      </c>
      <c r="E5" s="9">
        <v>23</v>
      </c>
      <c r="F5" s="9"/>
      <c r="G5" s="122">
        <v>2</v>
      </c>
      <c r="H5" s="123">
        <f t="shared" si="0"/>
        <v>3.5075000000000003</v>
      </c>
      <c r="I5" s="126">
        <v>35</v>
      </c>
      <c r="J5" s="126">
        <f>G5*H5*I5</f>
        <v>245.52500000000003</v>
      </c>
      <c r="K5" s="101"/>
      <c r="L5" s="99">
        <f>H5</f>
        <v>3.5075000000000003</v>
      </c>
      <c r="M5" s="98"/>
      <c r="N5" s="100">
        <f>L5*M5</f>
        <v>0</v>
      </c>
      <c r="O5" s="103" t="s">
        <v>82</v>
      </c>
      <c r="P5" s="104">
        <v>9.15</v>
      </c>
      <c r="Q5" s="103" t="s">
        <v>80</v>
      </c>
      <c r="R5" s="104">
        <v>139</v>
      </c>
      <c r="S5" s="105">
        <f>P5*R5</f>
        <v>1271.8500000000001</v>
      </c>
      <c r="T5" s="104"/>
      <c r="U5" s="103"/>
      <c r="V5" s="104"/>
      <c r="W5" s="105">
        <f>T5*V5</f>
        <v>0</v>
      </c>
      <c r="X5" s="104"/>
      <c r="Y5" s="103"/>
      <c r="Z5" s="104"/>
      <c r="AA5" s="105">
        <f>X5*Z5</f>
        <v>0</v>
      </c>
      <c r="AB5" s="165">
        <f>J5+N5+S5+W5+AA5</f>
        <v>1517.3750000000002</v>
      </c>
    </row>
    <row r="6" spans="1:28" s="2" customFormat="1" ht="15" customHeight="1">
      <c r="A6" s="163"/>
      <c r="B6" s="31"/>
      <c r="C6" s="7"/>
      <c r="D6" s="8"/>
      <c r="E6" s="9"/>
      <c r="F6" s="9"/>
      <c r="G6" s="122"/>
      <c r="H6" s="123">
        <f t="shared" si="0"/>
        <v>0</v>
      </c>
      <c r="I6" s="126"/>
      <c r="J6" s="126">
        <f aca="true" t="shared" si="1" ref="J6:J62">G6*H6*I6</f>
        <v>0</v>
      </c>
      <c r="K6" s="101"/>
      <c r="L6" s="99">
        <f aca="true" t="shared" si="2" ref="L6:L62">H6</f>
        <v>0</v>
      </c>
      <c r="M6" s="98"/>
      <c r="N6" s="100">
        <f aca="true" t="shared" si="3" ref="N6:N62">L6*M6</f>
        <v>0</v>
      </c>
      <c r="O6" s="103"/>
      <c r="P6" s="104"/>
      <c r="Q6" s="103"/>
      <c r="R6" s="104"/>
      <c r="S6" s="105">
        <f aca="true" t="shared" si="4" ref="S6:S62">P6*R6</f>
        <v>0</v>
      </c>
      <c r="T6" s="104"/>
      <c r="U6" s="103"/>
      <c r="V6" s="104"/>
      <c r="W6" s="105">
        <f aca="true" t="shared" si="5" ref="W6:W62">T6*V6</f>
        <v>0</v>
      </c>
      <c r="X6" s="104"/>
      <c r="Y6" s="103"/>
      <c r="Z6" s="104"/>
      <c r="AA6" s="105">
        <f aca="true" t="shared" si="6" ref="AA6:AA62">X6*Z6</f>
        <v>0</v>
      </c>
      <c r="AB6" s="165">
        <f aca="true" t="shared" si="7" ref="AB6:AB62">J6+N6+S6+W6+AA6</f>
        <v>0</v>
      </c>
    </row>
    <row r="7" spans="1:28" s="2" customFormat="1" ht="15" customHeight="1">
      <c r="A7" s="163"/>
      <c r="B7" s="31"/>
      <c r="C7" s="7"/>
      <c r="D7" s="8"/>
      <c r="E7" s="9"/>
      <c r="F7" s="9"/>
      <c r="G7" s="122"/>
      <c r="H7" s="123">
        <f t="shared" si="0"/>
        <v>0</v>
      </c>
      <c r="I7" s="126"/>
      <c r="J7" s="126">
        <f t="shared" si="1"/>
        <v>0</v>
      </c>
      <c r="K7" s="101"/>
      <c r="L7" s="99">
        <f t="shared" si="2"/>
        <v>0</v>
      </c>
      <c r="M7" s="98"/>
      <c r="N7" s="100">
        <f t="shared" si="3"/>
        <v>0</v>
      </c>
      <c r="O7" s="103"/>
      <c r="P7" s="104"/>
      <c r="Q7" s="103"/>
      <c r="R7" s="104"/>
      <c r="S7" s="105">
        <f t="shared" si="4"/>
        <v>0</v>
      </c>
      <c r="T7" s="104"/>
      <c r="U7" s="103"/>
      <c r="V7" s="104"/>
      <c r="W7" s="105">
        <f t="shared" si="5"/>
        <v>0</v>
      </c>
      <c r="X7" s="104"/>
      <c r="Y7" s="103"/>
      <c r="Z7" s="104"/>
      <c r="AA7" s="105">
        <f t="shared" si="6"/>
        <v>0</v>
      </c>
      <c r="AB7" s="165">
        <f t="shared" si="7"/>
        <v>0</v>
      </c>
    </row>
    <row r="8" spans="1:28" s="2" customFormat="1" ht="15" customHeight="1">
      <c r="A8" s="163"/>
      <c r="B8" s="31"/>
      <c r="C8" s="7"/>
      <c r="D8" s="8"/>
      <c r="E8" s="9"/>
      <c r="F8" s="9"/>
      <c r="G8" s="122"/>
      <c r="H8" s="123">
        <f t="shared" si="0"/>
        <v>0</v>
      </c>
      <c r="I8" s="126"/>
      <c r="J8" s="126">
        <f t="shared" si="1"/>
        <v>0</v>
      </c>
      <c r="K8" s="101"/>
      <c r="L8" s="99">
        <f t="shared" si="2"/>
        <v>0</v>
      </c>
      <c r="M8" s="98"/>
      <c r="N8" s="100">
        <f t="shared" si="3"/>
        <v>0</v>
      </c>
      <c r="O8" s="103"/>
      <c r="P8" s="104"/>
      <c r="Q8" s="103"/>
      <c r="R8" s="104"/>
      <c r="S8" s="105">
        <f t="shared" si="4"/>
        <v>0</v>
      </c>
      <c r="T8" s="104"/>
      <c r="U8" s="103"/>
      <c r="V8" s="104"/>
      <c r="W8" s="105">
        <f t="shared" si="5"/>
        <v>0</v>
      </c>
      <c r="X8" s="104"/>
      <c r="Y8" s="103"/>
      <c r="Z8" s="104"/>
      <c r="AA8" s="105">
        <f t="shared" si="6"/>
        <v>0</v>
      </c>
      <c r="AB8" s="165">
        <f t="shared" si="7"/>
        <v>0</v>
      </c>
    </row>
    <row r="9" spans="1:28" s="2" customFormat="1" ht="15" customHeight="1">
      <c r="A9" s="163"/>
      <c r="B9" s="31"/>
      <c r="C9" s="7"/>
      <c r="D9" s="8"/>
      <c r="E9" s="9"/>
      <c r="F9" s="9"/>
      <c r="G9" s="122"/>
      <c r="H9" s="123">
        <f t="shared" si="0"/>
        <v>0</v>
      </c>
      <c r="I9" s="126"/>
      <c r="J9" s="126">
        <f t="shared" si="1"/>
        <v>0</v>
      </c>
      <c r="K9" s="101"/>
      <c r="L9" s="99">
        <f t="shared" si="2"/>
        <v>0</v>
      </c>
      <c r="M9" s="98"/>
      <c r="N9" s="100">
        <f t="shared" si="3"/>
        <v>0</v>
      </c>
      <c r="O9" s="103"/>
      <c r="P9" s="104"/>
      <c r="Q9" s="103"/>
      <c r="R9" s="104"/>
      <c r="S9" s="105">
        <f t="shared" si="4"/>
        <v>0</v>
      </c>
      <c r="T9" s="104"/>
      <c r="U9" s="103"/>
      <c r="V9" s="104"/>
      <c r="W9" s="105">
        <f t="shared" si="5"/>
        <v>0</v>
      </c>
      <c r="X9" s="104"/>
      <c r="Y9" s="103"/>
      <c r="Z9" s="104"/>
      <c r="AA9" s="105">
        <f t="shared" si="6"/>
        <v>0</v>
      </c>
      <c r="AB9" s="165">
        <f t="shared" si="7"/>
        <v>0</v>
      </c>
    </row>
    <row r="10" spans="1:28" s="2" customFormat="1" ht="15" customHeight="1">
      <c r="A10" s="163"/>
      <c r="B10" s="31"/>
      <c r="C10" s="7"/>
      <c r="D10" s="8"/>
      <c r="E10" s="9"/>
      <c r="F10" s="9"/>
      <c r="G10" s="122"/>
      <c r="H10" s="123">
        <f t="shared" si="0"/>
        <v>0</v>
      </c>
      <c r="I10" s="126"/>
      <c r="J10" s="126">
        <f t="shared" si="1"/>
        <v>0</v>
      </c>
      <c r="K10" s="101"/>
      <c r="L10" s="99">
        <f t="shared" si="2"/>
        <v>0</v>
      </c>
      <c r="M10" s="98"/>
      <c r="N10" s="100">
        <f t="shared" si="3"/>
        <v>0</v>
      </c>
      <c r="O10" s="103"/>
      <c r="P10" s="104"/>
      <c r="Q10" s="103"/>
      <c r="R10" s="104"/>
      <c r="S10" s="105">
        <f t="shared" si="4"/>
        <v>0</v>
      </c>
      <c r="T10" s="104"/>
      <c r="U10" s="103"/>
      <c r="V10" s="104"/>
      <c r="W10" s="105">
        <f t="shared" si="5"/>
        <v>0</v>
      </c>
      <c r="X10" s="104"/>
      <c r="Y10" s="103"/>
      <c r="Z10" s="104"/>
      <c r="AA10" s="105">
        <f t="shared" si="6"/>
        <v>0</v>
      </c>
      <c r="AB10" s="165">
        <f t="shared" si="7"/>
        <v>0</v>
      </c>
    </row>
    <row r="11" spans="1:28" s="2" customFormat="1" ht="15" customHeight="1">
      <c r="A11" s="163"/>
      <c r="B11" s="31"/>
      <c r="C11" s="7"/>
      <c r="D11" s="8"/>
      <c r="E11" s="9"/>
      <c r="F11" s="9"/>
      <c r="G11" s="122"/>
      <c r="H11" s="123">
        <f t="shared" si="0"/>
        <v>0</v>
      </c>
      <c r="I11" s="126"/>
      <c r="J11" s="126">
        <f t="shared" si="1"/>
        <v>0</v>
      </c>
      <c r="K11" s="101"/>
      <c r="L11" s="99">
        <f t="shared" si="2"/>
        <v>0</v>
      </c>
      <c r="M11" s="98"/>
      <c r="N11" s="100">
        <f t="shared" si="3"/>
        <v>0</v>
      </c>
      <c r="O11" s="103"/>
      <c r="P11" s="104"/>
      <c r="Q11" s="103"/>
      <c r="R11" s="104"/>
      <c r="S11" s="105">
        <f t="shared" si="4"/>
        <v>0</v>
      </c>
      <c r="T11" s="104"/>
      <c r="U11" s="103"/>
      <c r="V11" s="104"/>
      <c r="W11" s="105">
        <f t="shared" si="5"/>
        <v>0</v>
      </c>
      <c r="X11" s="104"/>
      <c r="Y11" s="103"/>
      <c r="Z11" s="104"/>
      <c r="AA11" s="105">
        <f t="shared" si="6"/>
        <v>0</v>
      </c>
      <c r="AB11" s="165">
        <f t="shared" si="7"/>
        <v>0</v>
      </c>
    </row>
    <row r="12" spans="1:28" s="2" customFormat="1" ht="15" customHeight="1">
      <c r="A12" s="163"/>
      <c r="B12" s="31"/>
      <c r="C12" s="7"/>
      <c r="D12" s="8"/>
      <c r="E12" s="9"/>
      <c r="F12" s="9"/>
      <c r="G12" s="122"/>
      <c r="H12" s="123">
        <f t="shared" si="0"/>
        <v>0</v>
      </c>
      <c r="I12" s="126"/>
      <c r="J12" s="126">
        <f t="shared" si="1"/>
        <v>0</v>
      </c>
      <c r="K12" s="101"/>
      <c r="L12" s="99">
        <f t="shared" si="2"/>
        <v>0</v>
      </c>
      <c r="M12" s="98"/>
      <c r="N12" s="100">
        <f t="shared" si="3"/>
        <v>0</v>
      </c>
      <c r="O12" s="103"/>
      <c r="P12" s="104"/>
      <c r="Q12" s="103"/>
      <c r="R12" s="104"/>
      <c r="S12" s="105">
        <f t="shared" si="4"/>
        <v>0</v>
      </c>
      <c r="T12" s="104"/>
      <c r="U12" s="103"/>
      <c r="V12" s="104"/>
      <c r="W12" s="105">
        <f t="shared" si="5"/>
        <v>0</v>
      </c>
      <c r="X12" s="104"/>
      <c r="Y12" s="103"/>
      <c r="Z12" s="104"/>
      <c r="AA12" s="105">
        <f t="shared" si="6"/>
        <v>0</v>
      </c>
      <c r="AB12" s="165">
        <f t="shared" si="7"/>
        <v>0</v>
      </c>
    </row>
    <row r="13" spans="1:28" s="2" customFormat="1" ht="15" customHeight="1">
      <c r="A13" s="163"/>
      <c r="B13" s="31"/>
      <c r="C13" s="7"/>
      <c r="D13" s="8"/>
      <c r="E13" s="9"/>
      <c r="F13" s="9"/>
      <c r="G13" s="122"/>
      <c r="H13" s="123">
        <f>C13*E13/60</f>
        <v>0</v>
      </c>
      <c r="I13" s="126"/>
      <c r="J13" s="126">
        <f>G13*H13*I13</f>
        <v>0</v>
      </c>
      <c r="K13" s="101"/>
      <c r="L13" s="99">
        <f t="shared" si="2"/>
        <v>0</v>
      </c>
      <c r="M13" s="98"/>
      <c r="N13" s="100">
        <f t="shared" si="3"/>
        <v>0</v>
      </c>
      <c r="O13" s="103"/>
      <c r="P13" s="104"/>
      <c r="Q13" s="103"/>
      <c r="R13" s="104"/>
      <c r="S13" s="105">
        <f t="shared" si="4"/>
        <v>0</v>
      </c>
      <c r="T13" s="104"/>
      <c r="U13" s="103"/>
      <c r="V13" s="104"/>
      <c r="W13" s="105">
        <f t="shared" si="5"/>
        <v>0</v>
      </c>
      <c r="X13" s="104"/>
      <c r="Y13" s="103"/>
      <c r="Z13" s="104"/>
      <c r="AA13" s="105">
        <f t="shared" si="6"/>
        <v>0</v>
      </c>
      <c r="AB13" s="165">
        <f t="shared" si="7"/>
        <v>0</v>
      </c>
    </row>
    <row r="14" spans="1:28" s="2" customFormat="1" ht="15" customHeight="1">
      <c r="A14" s="163"/>
      <c r="B14" s="31"/>
      <c r="C14" s="7"/>
      <c r="D14" s="8"/>
      <c r="E14" s="9"/>
      <c r="F14" s="9"/>
      <c r="G14" s="122"/>
      <c r="H14" s="123">
        <f t="shared" si="0"/>
        <v>0</v>
      </c>
      <c r="I14" s="126"/>
      <c r="J14" s="126">
        <f t="shared" si="1"/>
        <v>0</v>
      </c>
      <c r="K14" s="101"/>
      <c r="L14" s="99">
        <f t="shared" si="2"/>
        <v>0</v>
      </c>
      <c r="M14" s="98"/>
      <c r="N14" s="100">
        <f t="shared" si="3"/>
        <v>0</v>
      </c>
      <c r="O14" s="103"/>
      <c r="P14" s="104"/>
      <c r="Q14" s="103"/>
      <c r="R14" s="104"/>
      <c r="S14" s="105">
        <f t="shared" si="4"/>
        <v>0</v>
      </c>
      <c r="T14" s="104"/>
      <c r="U14" s="103"/>
      <c r="V14" s="104"/>
      <c r="W14" s="105">
        <f t="shared" si="5"/>
        <v>0</v>
      </c>
      <c r="X14" s="104"/>
      <c r="Y14" s="103"/>
      <c r="Z14" s="104"/>
      <c r="AA14" s="105">
        <f t="shared" si="6"/>
        <v>0</v>
      </c>
      <c r="AB14" s="165">
        <f t="shared" si="7"/>
        <v>0</v>
      </c>
    </row>
    <row r="15" spans="1:28" s="2" customFormat="1" ht="15" customHeight="1">
      <c r="A15" s="163"/>
      <c r="B15" s="31"/>
      <c r="C15" s="7"/>
      <c r="D15" s="8"/>
      <c r="E15" s="9"/>
      <c r="F15" s="9"/>
      <c r="G15" s="122"/>
      <c r="H15" s="123">
        <f t="shared" si="0"/>
        <v>0</v>
      </c>
      <c r="I15" s="126"/>
      <c r="J15" s="126">
        <f t="shared" si="1"/>
        <v>0</v>
      </c>
      <c r="K15" s="101"/>
      <c r="L15" s="99">
        <f t="shared" si="2"/>
        <v>0</v>
      </c>
      <c r="M15" s="98"/>
      <c r="N15" s="100">
        <f t="shared" si="3"/>
        <v>0</v>
      </c>
      <c r="O15" s="103"/>
      <c r="P15" s="104"/>
      <c r="Q15" s="103"/>
      <c r="R15" s="104"/>
      <c r="S15" s="105">
        <f t="shared" si="4"/>
        <v>0</v>
      </c>
      <c r="T15" s="104"/>
      <c r="U15" s="103"/>
      <c r="V15" s="104"/>
      <c r="W15" s="105">
        <f t="shared" si="5"/>
        <v>0</v>
      </c>
      <c r="X15" s="104"/>
      <c r="Y15" s="103"/>
      <c r="Z15" s="104"/>
      <c r="AA15" s="105">
        <f t="shared" si="6"/>
        <v>0</v>
      </c>
      <c r="AB15" s="165">
        <f t="shared" si="7"/>
        <v>0</v>
      </c>
    </row>
    <row r="16" spans="1:28" s="2" customFormat="1" ht="15" customHeight="1">
      <c r="A16" s="163"/>
      <c r="B16" s="31"/>
      <c r="C16" s="7"/>
      <c r="D16" s="8"/>
      <c r="E16" s="9"/>
      <c r="F16" s="9"/>
      <c r="G16" s="122"/>
      <c r="H16" s="123">
        <f t="shared" si="0"/>
        <v>0</v>
      </c>
      <c r="I16" s="126"/>
      <c r="J16" s="126">
        <f t="shared" si="1"/>
        <v>0</v>
      </c>
      <c r="K16" s="101"/>
      <c r="L16" s="99">
        <f t="shared" si="2"/>
        <v>0</v>
      </c>
      <c r="M16" s="98"/>
      <c r="N16" s="100">
        <f t="shared" si="3"/>
        <v>0</v>
      </c>
      <c r="O16" s="103"/>
      <c r="P16" s="104"/>
      <c r="Q16" s="103"/>
      <c r="R16" s="104"/>
      <c r="S16" s="105">
        <f t="shared" si="4"/>
        <v>0</v>
      </c>
      <c r="T16" s="104"/>
      <c r="U16" s="103"/>
      <c r="V16" s="104"/>
      <c r="W16" s="105">
        <f t="shared" si="5"/>
        <v>0</v>
      </c>
      <c r="X16" s="104"/>
      <c r="Y16" s="103"/>
      <c r="Z16" s="104"/>
      <c r="AA16" s="105">
        <f t="shared" si="6"/>
        <v>0</v>
      </c>
      <c r="AB16" s="165">
        <f t="shared" si="7"/>
        <v>0</v>
      </c>
    </row>
    <row r="17" spans="1:28" s="2" customFormat="1" ht="15" customHeight="1">
      <c r="A17" s="163"/>
      <c r="B17" s="31"/>
      <c r="C17" s="7"/>
      <c r="D17" s="8"/>
      <c r="E17" s="9"/>
      <c r="F17" s="9"/>
      <c r="G17" s="122"/>
      <c r="H17" s="123">
        <f t="shared" si="0"/>
        <v>0</v>
      </c>
      <c r="I17" s="126"/>
      <c r="J17" s="126">
        <f t="shared" si="1"/>
        <v>0</v>
      </c>
      <c r="K17" s="101"/>
      <c r="L17" s="99">
        <f t="shared" si="2"/>
        <v>0</v>
      </c>
      <c r="M17" s="98"/>
      <c r="N17" s="100">
        <f t="shared" si="3"/>
        <v>0</v>
      </c>
      <c r="O17" s="103"/>
      <c r="P17" s="104"/>
      <c r="Q17" s="103"/>
      <c r="R17" s="104"/>
      <c r="S17" s="105">
        <f t="shared" si="4"/>
        <v>0</v>
      </c>
      <c r="T17" s="104"/>
      <c r="U17" s="103"/>
      <c r="V17" s="104"/>
      <c r="W17" s="105">
        <f t="shared" si="5"/>
        <v>0</v>
      </c>
      <c r="X17" s="104"/>
      <c r="Y17" s="103"/>
      <c r="Z17" s="104"/>
      <c r="AA17" s="105">
        <f t="shared" si="6"/>
        <v>0</v>
      </c>
      <c r="AB17" s="165">
        <f t="shared" si="7"/>
        <v>0</v>
      </c>
    </row>
    <row r="18" spans="1:28" s="2" customFormat="1" ht="15" customHeight="1">
      <c r="A18" s="163"/>
      <c r="B18" s="31"/>
      <c r="C18" s="7"/>
      <c r="D18" s="8"/>
      <c r="E18" s="9"/>
      <c r="F18" s="9"/>
      <c r="G18" s="122"/>
      <c r="H18" s="123">
        <f t="shared" si="0"/>
        <v>0</v>
      </c>
      <c r="I18" s="126"/>
      <c r="J18" s="126">
        <f t="shared" si="1"/>
        <v>0</v>
      </c>
      <c r="K18" s="101"/>
      <c r="L18" s="99">
        <f t="shared" si="2"/>
        <v>0</v>
      </c>
      <c r="M18" s="98"/>
      <c r="N18" s="100">
        <f t="shared" si="3"/>
        <v>0</v>
      </c>
      <c r="O18" s="103"/>
      <c r="P18" s="104"/>
      <c r="Q18" s="103"/>
      <c r="R18" s="104"/>
      <c r="S18" s="105">
        <f t="shared" si="4"/>
        <v>0</v>
      </c>
      <c r="T18" s="104"/>
      <c r="U18" s="103"/>
      <c r="V18" s="104"/>
      <c r="W18" s="105">
        <f t="shared" si="5"/>
        <v>0</v>
      </c>
      <c r="X18" s="104"/>
      <c r="Y18" s="103"/>
      <c r="Z18" s="104"/>
      <c r="AA18" s="105">
        <f t="shared" si="6"/>
        <v>0</v>
      </c>
      <c r="AB18" s="165">
        <f t="shared" si="7"/>
        <v>0</v>
      </c>
    </row>
    <row r="19" spans="1:28" s="2" customFormat="1" ht="15" customHeight="1">
      <c r="A19" s="163"/>
      <c r="B19" s="31"/>
      <c r="C19" s="7"/>
      <c r="D19" s="8"/>
      <c r="E19" s="9"/>
      <c r="F19" s="9"/>
      <c r="G19" s="122"/>
      <c r="H19" s="123">
        <f t="shared" si="0"/>
        <v>0</v>
      </c>
      <c r="I19" s="126"/>
      <c r="J19" s="126">
        <f t="shared" si="1"/>
        <v>0</v>
      </c>
      <c r="K19" s="101"/>
      <c r="L19" s="99">
        <f t="shared" si="2"/>
        <v>0</v>
      </c>
      <c r="M19" s="98"/>
      <c r="N19" s="100">
        <f t="shared" si="3"/>
        <v>0</v>
      </c>
      <c r="O19" s="103"/>
      <c r="P19" s="104"/>
      <c r="Q19" s="103"/>
      <c r="R19" s="104"/>
      <c r="S19" s="105">
        <f t="shared" si="4"/>
        <v>0</v>
      </c>
      <c r="T19" s="104"/>
      <c r="U19" s="103"/>
      <c r="V19" s="104"/>
      <c r="W19" s="105">
        <f t="shared" si="5"/>
        <v>0</v>
      </c>
      <c r="X19" s="104"/>
      <c r="Y19" s="103"/>
      <c r="Z19" s="104"/>
      <c r="AA19" s="105">
        <f t="shared" si="6"/>
        <v>0</v>
      </c>
      <c r="AB19" s="165">
        <f t="shared" si="7"/>
        <v>0</v>
      </c>
    </row>
    <row r="20" spans="1:28" s="2" customFormat="1" ht="15" customHeight="1">
      <c r="A20" s="163"/>
      <c r="B20" s="31"/>
      <c r="C20" s="7"/>
      <c r="D20" s="8"/>
      <c r="E20" s="9"/>
      <c r="F20" s="9"/>
      <c r="G20" s="122"/>
      <c r="H20" s="123">
        <f t="shared" si="0"/>
        <v>0</v>
      </c>
      <c r="I20" s="126"/>
      <c r="J20" s="126">
        <f t="shared" si="1"/>
        <v>0</v>
      </c>
      <c r="K20" s="101"/>
      <c r="L20" s="99">
        <f t="shared" si="2"/>
        <v>0</v>
      </c>
      <c r="M20" s="98"/>
      <c r="N20" s="100">
        <f t="shared" si="3"/>
        <v>0</v>
      </c>
      <c r="O20" s="103"/>
      <c r="P20" s="104"/>
      <c r="Q20" s="103"/>
      <c r="R20" s="104"/>
      <c r="S20" s="105">
        <f t="shared" si="4"/>
        <v>0</v>
      </c>
      <c r="T20" s="104"/>
      <c r="U20" s="103"/>
      <c r="V20" s="104"/>
      <c r="W20" s="105">
        <f t="shared" si="5"/>
        <v>0</v>
      </c>
      <c r="X20" s="104"/>
      <c r="Y20" s="103"/>
      <c r="Z20" s="104"/>
      <c r="AA20" s="105">
        <f t="shared" si="6"/>
        <v>0</v>
      </c>
      <c r="AB20" s="165">
        <f t="shared" si="7"/>
        <v>0</v>
      </c>
    </row>
    <row r="21" spans="1:28" s="2" customFormat="1" ht="15" customHeight="1">
      <c r="A21" s="163"/>
      <c r="B21" s="31"/>
      <c r="C21" s="7"/>
      <c r="D21" s="8"/>
      <c r="E21" s="9"/>
      <c r="F21" s="9"/>
      <c r="G21" s="122"/>
      <c r="H21" s="123">
        <f t="shared" si="0"/>
        <v>0</v>
      </c>
      <c r="I21" s="126"/>
      <c r="J21" s="126">
        <f t="shared" si="1"/>
        <v>0</v>
      </c>
      <c r="K21" s="101"/>
      <c r="L21" s="99">
        <f t="shared" si="2"/>
        <v>0</v>
      </c>
      <c r="M21" s="98"/>
      <c r="N21" s="100">
        <f t="shared" si="3"/>
        <v>0</v>
      </c>
      <c r="O21" s="103"/>
      <c r="P21" s="104"/>
      <c r="Q21" s="103"/>
      <c r="R21" s="104"/>
      <c r="S21" s="105">
        <f t="shared" si="4"/>
        <v>0</v>
      </c>
      <c r="T21" s="104"/>
      <c r="U21" s="103"/>
      <c r="V21" s="104"/>
      <c r="W21" s="105">
        <f t="shared" si="5"/>
        <v>0</v>
      </c>
      <c r="X21" s="104"/>
      <c r="Y21" s="103"/>
      <c r="Z21" s="104"/>
      <c r="AA21" s="105">
        <f t="shared" si="6"/>
        <v>0</v>
      </c>
      <c r="AB21" s="165">
        <f t="shared" si="7"/>
        <v>0</v>
      </c>
    </row>
    <row r="22" spans="1:28" s="2" customFormat="1" ht="15" customHeight="1">
      <c r="A22" s="163"/>
      <c r="B22" s="31"/>
      <c r="C22" s="7"/>
      <c r="D22" s="8"/>
      <c r="E22" s="9"/>
      <c r="F22" s="9"/>
      <c r="G22" s="122"/>
      <c r="H22" s="123">
        <f t="shared" si="0"/>
        <v>0</v>
      </c>
      <c r="I22" s="126"/>
      <c r="J22" s="126">
        <f t="shared" si="1"/>
        <v>0</v>
      </c>
      <c r="K22" s="101"/>
      <c r="L22" s="99">
        <f t="shared" si="2"/>
        <v>0</v>
      </c>
      <c r="M22" s="98"/>
      <c r="N22" s="100">
        <f t="shared" si="3"/>
        <v>0</v>
      </c>
      <c r="O22" s="103"/>
      <c r="P22" s="104"/>
      <c r="Q22" s="103"/>
      <c r="R22" s="104"/>
      <c r="S22" s="105">
        <f t="shared" si="4"/>
        <v>0</v>
      </c>
      <c r="T22" s="104"/>
      <c r="U22" s="103"/>
      <c r="V22" s="104"/>
      <c r="W22" s="105">
        <f t="shared" si="5"/>
        <v>0</v>
      </c>
      <c r="X22" s="104"/>
      <c r="Y22" s="103"/>
      <c r="Z22" s="104"/>
      <c r="AA22" s="105">
        <f t="shared" si="6"/>
        <v>0</v>
      </c>
      <c r="AB22" s="165">
        <f t="shared" si="7"/>
        <v>0</v>
      </c>
    </row>
    <row r="23" spans="1:28" s="2" customFormat="1" ht="15" customHeight="1">
      <c r="A23" s="163"/>
      <c r="B23" s="31"/>
      <c r="C23" s="7"/>
      <c r="D23" s="8"/>
      <c r="E23" s="9"/>
      <c r="F23" s="9"/>
      <c r="G23" s="122"/>
      <c r="H23" s="123">
        <f t="shared" si="0"/>
        <v>0</v>
      </c>
      <c r="I23" s="126"/>
      <c r="J23" s="126">
        <f t="shared" si="1"/>
        <v>0</v>
      </c>
      <c r="K23" s="101"/>
      <c r="L23" s="99">
        <f t="shared" si="2"/>
        <v>0</v>
      </c>
      <c r="M23" s="98"/>
      <c r="N23" s="100">
        <f t="shared" si="3"/>
        <v>0</v>
      </c>
      <c r="O23" s="103"/>
      <c r="P23" s="104"/>
      <c r="Q23" s="103"/>
      <c r="R23" s="104"/>
      <c r="S23" s="105">
        <f t="shared" si="4"/>
        <v>0</v>
      </c>
      <c r="T23" s="104"/>
      <c r="U23" s="103"/>
      <c r="V23" s="104"/>
      <c r="W23" s="105">
        <f t="shared" si="5"/>
        <v>0</v>
      </c>
      <c r="X23" s="104"/>
      <c r="Y23" s="103"/>
      <c r="Z23" s="104"/>
      <c r="AA23" s="105">
        <f t="shared" si="6"/>
        <v>0</v>
      </c>
      <c r="AB23" s="165">
        <f t="shared" si="7"/>
        <v>0</v>
      </c>
    </row>
    <row r="24" spans="1:28" s="2" customFormat="1" ht="15" customHeight="1">
      <c r="A24" s="163"/>
      <c r="B24" s="31"/>
      <c r="C24" s="7"/>
      <c r="D24" s="8"/>
      <c r="E24" s="9"/>
      <c r="F24" s="9"/>
      <c r="G24" s="122"/>
      <c r="H24" s="123">
        <f t="shared" si="0"/>
        <v>0</v>
      </c>
      <c r="I24" s="126"/>
      <c r="J24" s="126">
        <f t="shared" si="1"/>
        <v>0</v>
      </c>
      <c r="K24" s="101"/>
      <c r="L24" s="99">
        <f t="shared" si="2"/>
        <v>0</v>
      </c>
      <c r="M24" s="98"/>
      <c r="N24" s="100">
        <f t="shared" si="3"/>
        <v>0</v>
      </c>
      <c r="O24" s="103"/>
      <c r="P24" s="104"/>
      <c r="Q24" s="103"/>
      <c r="R24" s="104"/>
      <c r="S24" s="105">
        <f t="shared" si="4"/>
        <v>0</v>
      </c>
      <c r="T24" s="104"/>
      <c r="U24" s="103"/>
      <c r="V24" s="104"/>
      <c r="W24" s="105">
        <f t="shared" si="5"/>
        <v>0</v>
      </c>
      <c r="X24" s="104"/>
      <c r="Y24" s="103"/>
      <c r="Z24" s="104"/>
      <c r="AA24" s="105">
        <f t="shared" si="6"/>
        <v>0</v>
      </c>
      <c r="AB24" s="165">
        <f t="shared" si="7"/>
        <v>0</v>
      </c>
    </row>
    <row r="25" spans="1:28" s="2" customFormat="1" ht="15" customHeight="1">
      <c r="A25" s="163"/>
      <c r="B25" s="31"/>
      <c r="C25" s="7"/>
      <c r="D25" s="8"/>
      <c r="E25" s="9"/>
      <c r="F25" s="9"/>
      <c r="G25" s="122"/>
      <c r="H25" s="123">
        <f t="shared" si="0"/>
        <v>0</v>
      </c>
      <c r="I25" s="126"/>
      <c r="J25" s="126">
        <f t="shared" si="1"/>
        <v>0</v>
      </c>
      <c r="K25" s="101"/>
      <c r="L25" s="99">
        <f t="shared" si="2"/>
        <v>0</v>
      </c>
      <c r="M25" s="98"/>
      <c r="N25" s="100">
        <f t="shared" si="3"/>
        <v>0</v>
      </c>
      <c r="O25" s="103"/>
      <c r="P25" s="104"/>
      <c r="Q25" s="103"/>
      <c r="R25" s="104"/>
      <c r="S25" s="105">
        <f t="shared" si="4"/>
        <v>0</v>
      </c>
      <c r="T25" s="104"/>
      <c r="U25" s="103"/>
      <c r="V25" s="104"/>
      <c r="W25" s="105">
        <f t="shared" si="5"/>
        <v>0</v>
      </c>
      <c r="X25" s="104"/>
      <c r="Y25" s="103"/>
      <c r="Z25" s="104"/>
      <c r="AA25" s="105">
        <f t="shared" si="6"/>
        <v>0</v>
      </c>
      <c r="AB25" s="165">
        <f t="shared" si="7"/>
        <v>0</v>
      </c>
    </row>
    <row r="26" spans="1:28" s="2" customFormat="1" ht="15" customHeight="1">
      <c r="A26" s="163"/>
      <c r="B26" s="31"/>
      <c r="C26" s="7"/>
      <c r="D26" s="8"/>
      <c r="E26" s="9"/>
      <c r="F26" s="9"/>
      <c r="G26" s="122"/>
      <c r="H26" s="123">
        <f t="shared" si="0"/>
        <v>0</v>
      </c>
      <c r="I26" s="126"/>
      <c r="J26" s="126">
        <f t="shared" si="1"/>
        <v>0</v>
      </c>
      <c r="K26" s="101"/>
      <c r="L26" s="99">
        <f t="shared" si="2"/>
        <v>0</v>
      </c>
      <c r="M26" s="98"/>
      <c r="N26" s="100">
        <f t="shared" si="3"/>
        <v>0</v>
      </c>
      <c r="O26" s="103"/>
      <c r="P26" s="104"/>
      <c r="Q26" s="103"/>
      <c r="R26" s="104"/>
      <c r="S26" s="105">
        <f t="shared" si="4"/>
        <v>0</v>
      </c>
      <c r="T26" s="104"/>
      <c r="U26" s="103"/>
      <c r="V26" s="104"/>
      <c r="W26" s="105">
        <f t="shared" si="5"/>
        <v>0</v>
      </c>
      <c r="X26" s="104"/>
      <c r="Y26" s="103"/>
      <c r="Z26" s="104"/>
      <c r="AA26" s="105">
        <f t="shared" si="6"/>
        <v>0</v>
      </c>
      <c r="AB26" s="165">
        <f t="shared" si="7"/>
        <v>0</v>
      </c>
    </row>
    <row r="27" spans="1:28" s="2" customFormat="1" ht="15" customHeight="1">
      <c r="A27" s="163"/>
      <c r="B27" s="31"/>
      <c r="C27" s="7"/>
      <c r="D27" s="8"/>
      <c r="E27" s="9"/>
      <c r="F27" s="9"/>
      <c r="G27" s="122"/>
      <c r="H27" s="123">
        <f t="shared" si="0"/>
        <v>0</v>
      </c>
      <c r="I27" s="126"/>
      <c r="J27" s="126">
        <f t="shared" si="1"/>
        <v>0</v>
      </c>
      <c r="K27" s="101"/>
      <c r="L27" s="99">
        <f t="shared" si="2"/>
        <v>0</v>
      </c>
      <c r="M27" s="98"/>
      <c r="N27" s="100">
        <f t="shared" si="3"/>
        <v>0</v>
      </c>
      <c r="O27" s="103"/>
      <c r="P27" s="104"/>
      <c r="Q27" s="103"/>
      <c r="R27" s="104"/>
      <c r="S27" s="105">
        <f t="shared" si="4"/>
        <v>0</v>
      </c>
      <c r="T27" s="104"/>
      <c r="U27" s="103"/>
      <c r="V27" s="104"/>
      <c r="W27" s="105">
        <f t="shared" si="5"/>
        <v>0</v>
      </c>
      <c r="X27" s="104"/>
      <c r="Y27" s="103"/>
      <c r="Z27" s="104"/>
      <c r="AA27" s="105">
        <f t="shared" si="6"/>
        <v>0</v>
      </c>
      <c r="AB27" s="165">
        <f t="shared" si="7"/>
        <v>0</v>
      </c>
    </row>
    <row r="28" spans="1:28" s="2" customFormat="1" ht="15" customHeight="1">
      <c r="A28" s="163"/>
      <c r="B28" s="31"/>
      <c r="C28" s="7"/>
      <c r="D28" s="8"/>
      <c r="E28" s="9"/>
      <c r="F28" s="9"/>
      <c r="G28" s="122"/>
      <c r="H28" s="123">
        <f t="shared" si="0"/>
        <v>0</v>
      </c>
      <c r="I28" s="126"/>
      <c r="J28" s="126">
        <f t="shared" si="1"/>
        <v>0</v>
      </c>
      <c r="K28" s="101"/>
      <c r="L28" s="99">
        <f t="shared" si="2"/>
        <v>0</v>
      </c>
      <c r="M28" s="98"/>
      <c r="N28" s="100">
        <f t="shared" si="3"/>
        <v>0</v>
      </c>
      <c r="O28" s="103"/>
      <c r="P28" s="104"/>
      <c r="Q28" s="103"/>
      <c r="R28" s="104"/>
      <c r="S28" s="105">
        <f t="shared" si="4"/>
        <v>0</v>
      </c>
      <c r="T28" s="104"/>
      <c r="U28" s="103"/>
      <c r="V28" s="104"/>
      <c r="W28" s="105">
        <f t="shared" si="5"/>
        <v>0</v>
      </c>
      <c r="X28" s="104"/>
      <c r="Y28" s="103"/>
      <c r="Z28" s="104"/>
      <c r="AA28" s="105">
        <f t="shared" si="6"/>
        <v>0</v>
      </c>
      <c r="AB28" s="165">
        <f t="shared" si="7"/>
        <v>0</v>
      </c>
    </row>
    <row r="29" spans="1:28" s="2" customFormat="1" ht="15" customHeight="1">
      <c r="A29" s="163"/>
      <c r="B29" s="31"/>
      <c r="C29" s="7"/>
      <c r="D29" s="8"/>
      <c r="E29" s="9"/>
      <c r="F29" s="9"/>
      <c r="G29" s="122"/>
      <c r="H29" s="123">
        <f t="shared" si="0"/>
        <v>0</v>
      </c>
      <c r="I29" s="126"/>
      <c r="J29" s="126">
        <f t="shared" si="1"/>
        <v>0</v>
      </c>
      <c r="K29" s="101"/>
      <c r="L29" s="99">
        <f t="shared" si="2"/>
        <v>0</v>
      </c>
      <c r="M29" s="98"/>
      <c r="N29" s="100">
        <f t="shared" si="3"/>
        <v>0</v>
      </c>
      <c r="O29" s="103"/>
      <c r="P29" s="104"/>
      <c r="Q29" s="103"/>
      <c r="R29" s="104"/>
      <c r="S29" s="105">
        <f t="shared" si="4"/>
        <v>0</v>
      </c>
      <c r="T29" s="104"/>
      <c r="U29" s="103"/>
      <c r="V29" s="104"/>
      <c r="W29" s="105">
        <f t="shared" si="5"/>
        <v>0</v>
      </c>
      <c r="X29" s="104"/>
      <c r="Y29" s="103"/>
      <c r="Z29" s="104"/>
      <c r="AA29" s="105">
        <f t="shared" si="6"/>
        <v>0</v>
      </c>
      <c r="AB29" s="165">
        <f t="shared" si="7"/>
        <v>0</v>
      </c>
    </row>
    <row r="30" spans="1:28" s="2" customFormat="1" ht="15" customHeight="1">
      <c r="A30" s="163"/>
      <c r="B30" s="31"/>
      <c r="C30" s="7"/>
      <c r="D30" s="8"/>
      <c r="E30" s="9"/>
      <c r="F30" s="9"/>
      <c r="G30" s="122"/>
      <c r="H30" s="123">
        <f t="shared" si="0"/>
        <v>0</v>
      </c>
      <c r="I30" s="126"/>
      <c r="J30" s="126">
        <f t="shared" si="1"/>
        <v>0</v>
      </c>
      <c r="K30" s="101"/>
      <c r="L30" s="99">
        <f t="shared" si="2"/>
        <v>0</v>
      </c>
      <c r="M30" s="98"/>
      <c r="N30" s="100">
        <f t="shared" si="3"/>
        <v>0</v>
      </c>
      <c r="O30" s="103"/>
      <c r="P30" s="104"/>
      <c r="Q30" s="103"/>
      <c r="R30" s="104"/>
      <c r="S30" s="105">
        <f t="shared" si="4"/>
        <v>0</v>
      </c>
      <c r="T30" s="104"/>
      <c r="U30" s="103"/>
      <c r="V30" s="104"/>
      <c r="W30" s="105">
        <f t="shared" si="5"/>
        <v>0</v>
      </c>
      <c r="X30" s="104"/>
      <c r="Y30" s="103"/>
      <c r="Z30" s="104"/>
      <c r="AA30" s="105">
        <f t="shared" si="6"/>
        <v>0</v>
      </c>
      <c r="AB30" s="165">
        <f t="shared" si="7"/>
        <v>0</v>
      </c>
    </row>
    <row r="31" spans="1:28" s="2" customFormat="1" ht="15" customHeight="1">
      <c r="A31" s="163"/>
      <c r="B31" s="31"/>
      <c r="C31" s="7"/>
      <c r="D31" s="8"/>
      <c r="E31" s="9"/>
      <c r="F31" s="9"/>
      <c r="G31" s="122"/>
      <c r="H31" s="123">
        <f t="shared" si="0"/>
        <v>0</v>
      </c>
      <c r="I31" s="126"/>
      <c r="J31" s="126">
        <f t="shared" si="1"/>
        <v>0</v>
      </c>
      <c r="K31" s="101"/>
      <c r="L31" s="99">
        <f t="shared" si="2"/>
        <v>0</v>
      </c>
      <c r="M31" s="98"/>
      <c r="N31" s="100">
        <f t="shared" si="3"/>
        <v>0</v>
      </c>
      <c r="O31" s="103"/>
      <c r="P31" s="104"/>
      <c r="Q31" s="103"/>
      <c r="R31" s="104"/>
      <c r="S31" s="105">
        <f t="shared" si="4"/>
        <v>0</v>
      </c>
      <c r="T31" s="104"/>
      <c r="U31" s="103"/>
      <c r="V31" s="104"/>
      <c r="W31" s="105">
        <f t="shared" si="5"/>
        <v>0</v>
      </c>
      <c r="X31" s="104"/>
      <c r="Y31" s="103"/>
      <c r="Z31" s="104"/>
      <c r="AA31" s="105">
        <f t="shared" si="6"/>
        <v>0</v>
      </c>
      <c r="AB31" s="165">
        <f t="shared" si="7"/>
        <v>0</v>
      </c>
    </row>
    <row r="32" spans="1:28" s="2" customFormat="1" ht="15" customHeight="1">
      <c r="A32" s="163"/>
      <c r="B32" s="31"/>
      <c r="C32" s="7"/>
      <c r="D32" s="8"/>
      <c r="E32" s="9"/>
      <c r="F32" s="9"/>
      <c r="G32" s="122"/>
      <c r="H32" s="123">
        <f t="shared" si="0"/>
        <v>0</v>
      </c>
      <c r="I32" s="126"/>
      <c r="J32" s="126">
        <f t="shared" si="1"/>
        <v>0</v>
      </c>
      <c r="K32" s="101"/>
      <c r="L32" s="99">
        <f t="shared" si="2"/>
        <v>0</v>
      </c>
      <c r="M32" s="98"/>
      <c r="N32" s="100">
        <f t="shared" si="3"/>
        <v>0</v>
      </c>
      <c r="O32" s="103"/>
      <c r="P32" s="104"/>
      <c r="Q32" s="103"/>
      <c r="R32" s="104"/>
      <c r="S32" s="105">
        <f t="shared" si="4"/>
        <v>0</v>
      </c>
      <c r="T32" s="104"/>
      <c r="U32" s="103"/>
      <c r="V32" s="104"/>
      <c r="W32" s="105">
        <f t="shared" si="5"/>
        <v>0</v>
      </c>
      <c r="X32" s="104"/>
      <c r="Y32" s="103"/>
      <c r="Z32" s="104"/>
      <c r="AA32" s="105">
        <f t="shared" si="6"/>
        <v>0</v>
      </c>
      <c r="AB32" s="165">
        <f t="shared" si="7"/>
        <v>0</v>
      </c>
    </row>
    <row r="33" spans="1:28" s="2" customFormat="1" ht="15" customHeight="1">
      <c r="A33" s="163"/>
      <c r="B33" s="31"/>
      <c r="C33" s="7"/>
      <c r="D33" s="8"/>
      <c r="E33" s="9"/>
      <c r="F33" s="9"/>
      <c r="G33" s="122"/>
      <c r="H33" s="123">
        <f t="shared" si="0"/>
        <v>0</v>
      </c>
      <c r="I33" s="126"/>
      <c r="J33" s="126">
        <f t="shared" si="1"/>
        <v>0</v>
      </c>
      <c r="K33" s="101"/>
      <c r="L33" s="99">
        <f t="shared" si="2"/>
        <v>0</v>
      </c>
      <c r="M33" s="98"/>
      <c r="N33" s="100">
        <f t="shared" si="3"/>
        <v>0</v>
      </c>
      <c r="O33" s="103"/>
      <c r="P33" s="104"/>
      <c r="Q33" s="103"/>
      <c r="R33" s="104"/>
      <c r="S33" s="105">
        <f t="shared" si="4"/>
        <v>0</v>
      </c>
      <c r="T33" s="104"/>
      <c r="U33" s="103"/>
      <c r="V33" s="104"/>
      <c r="W33" s="105">
        <f t="shared" si="5"/>
        <v>0</v>
      </c>
      <c r="X33" s="104"/>
      <c r="Y33" s="103"/>
      <c r="Z33" s="104"/>
      <c r="AA33" s="105">
        <f t="shared" si="6"/>
        <v>0</v>
      </c>
      <c r="AB33" s="165">
        <f t="shared" si="7"/>
        <v>0</v>
      </c>
    </row>
    <row r="34" spans="1:28" s="2" customFormat="1" ht="15" customHeight="1">
      <c r="A34" s="163"/>
      <c r="B34" s="31"/>
      <c r="C34" s="7"/>
      <c r="D34" s="8"/>
      <c r="E34" s="9"/>
      <c r="F34" s="9"/>
      <c r="G34" s="122"/>
      <c r="H34" s="123">
        <f t="shared" si="0"/>
        <v>0</v>
      </c>
      <c r="I34" s="126"/>
      <c r="J34" s="126">
        <f t="shared" si="1"/>
        <v>0</v>
      </c>
      <c r="K34" s="101"/>
      <c r="L34" s="99">
        <f t="shared" si="2"/>
        <v>0</v>
      </c>
      <c r="M34" s="98"/>
      <c r="N34" s="100">
        <f t="shared" si="3"/>
        <v>0</v>
      </c>
      <c r="O34" s="103"/>
      <c r="P34" s="104"/>
      <c r="Q34" s="103"/>
      <c r="R34" s="104"/>
      <c r="S34" s="105">
        <f t="shared" si="4"/>
        <v>0</v>
      </c>
      <c r="T34" s="104"/>
      <c r="U34" s="103"/>
      <c r="V34" s="104"/>
      <c r="W34" s="105">
        <f t="shared" si="5"/>
        <v>0</v>
      </c>
      <c r="X34" s="104"/>
      <c r="Y34" s="103"/>
      <c r="Z34" s="104"/>
      <c r="AA34" s="105">
        <f t="shared" si="6"/>
        <v>0</v>
      </c>
      <c r="AB34" s="165">
        <f t="shared" si="7"/>
        <v>0</v>
      </c>
    </row>
    <row r="35" spans="1:28" s="2" customFormat="1" ht="15" customHeight="1">
      <c r="A35" s="163"/>
      <c r="B35" s="31"/>
      <c r="C35" s="7"/>
      <c r="D35" s="8"/>
      <c r="E35" s="9"/>
      <c r="F35" s="9"/>
      <c r="G35" s="122"/>
      <c r="H35" s="123">
        <f t="shared" si="0"/>
        <v>0</v>
      </c>
      <c r="I35" s="126"/>
      <c r="J35" s="126">
        <f t="shared" si="1"/>
        <v>0</v>
      </c>
      <c r="K35" s="101"/>
      <c r="L35" s="99">
        <f t="shared" si="2"/>
        <v>0</v>
      </c>
      <c r="M35" s="98"/>
      <c r="N35" s="100">
        <f t="shared" si="3"/>
        <v>0</v>
      </c>
      <c r="O35" s="103"/>
      <c r="P35" s="104"/>
      <c r="Q35" s="103"/>
      <c r="R35" s="104"/>
      <c r="S35" s="105">
        <f t="shared" si="4"/>
        <v>0</v>
      </c>
      <c r="T35" s="104"/>
      <c r="U35" s="103"/>
      <c r="V35" s="104"/>
      <c r="W35" s="105">
        <f t="shared" si="5"/>
        <v>0</v>
      </c>
      <c r="X35" s="104"/>
      <c r="Y35" s="103"/>
      <c r="Z35" s="104"/>
      <c r="AA35" s="105">
        <f t="shared" si="6"/>
        <v>0</v>
      </c>
      <c r="AB35" s="165">
        <f t="shared" si="7"/>
        <v>0</v>
      </c>
    </row>
    <row r="36" spans="1:28" s="2" customFormat="1" ht="15" customHeight="1">
      <c r="A36" s="163"/>
      <c r="B36" s="31"/>
      <c r="C36" s="7"/>
      <c r="D36" s="8"/>
      <c r="E36" s="9"/>
      <c r="F36" s="9"/>
      <c r="G36" s="122"/>
      <c r="H36" s="123">
        <f t="shared" si="0"/>
        <v>0</v>
      </c>
      <c r="I36" s="126"/>
      <c r="J36" s="126">
        <f t="shared" si="1"/>
        <v>0</v>
      </c>
      <c r="K36" s="101"/>
      <c r="L36" s="99">
        <f t="shared" si="2"/>
        <v>0</v>
      </c>
      <c r="M36" s="98"/>
      <c r="N36" s="100">
        <f t="shared" si="3"/>
        <v>0</v>
      </c>
      <c r="O36" s="103"/>
      <c r="P36" s="104"/>
      <c r="Q36" s="103"/>
      <c r="R36" s="104"/>
      <c r="S36" s="105">
        <f t="shared" si="4"/>
        <v>0</v>
      </c>
      <c r="T36" s="104"/>
      <c r="U36" s="103"/>
      <c r="V36" s="104"/>
      <c r="W36" s="105">
        <f t="shared" si="5"/>
        <v>0</v>
      </c>
      <c r="X36" s="104"/>
      <c r="Y36" s="103"/>
      <c r="Z36" s="104"/>
      <c r="AA36" s="105">
        <f t="shared" si="6"/>
        <v>0</v>
      </c>
      <c r="AB36" s="165">
        <f t="shared" si="7"/>
        <v>0</v>
      </c>
    </row>
    <row r="37" spans="1:28" s="2" customFormat="1" ht="15" customHeight="1">
      <c r="A37" s="163"/>
      <c r="B37" s="31"/>
      <c r="C37" s="7"/>
      <c r="D37" s="8"/>
      <c r="E37" s="9"/>
      <c r="F37" s="9"/>
      <c r="G37" s="122"/>
      <c r="H37" s="123">
        <f t="shared" si="0"/>
        <v>0</v>
      </c>
      <c r="I37" s="126"/>
      <c r="J37" s="126">
        <f t="shared" si="1"/>
        <v>0</v>
      </c>
      <c r="K37" s="101"/>
      <c r="L37" s="99">
        <f t="shared" si="2"/>
        <v>0</v>
      </c>
      <c r="M37" s="98"/>
      <c r="N37" s="100">
        <f t="shared" si="3"/>
        <v>0</v>
      </c>
      <c r="O37" s="103"/>
      <c r="P37" s="104"/>
      <c r="Q37" s="103"/>
      <c r="R37" s="104"/>
      <c r="S37" s="105">
        <f t="shared" si="4"/>
        <v>0</v>
      </c>
      <c r="T37" s="104"/>
      <c r="U37" s="103"/>
      <c r="V37" s="104"/>
      <c r="W37" s="105">
        <f t="shared" si="5"/>
        <v>0</v>
      </c>
      <c r="X37" s="104"/>
      <c r="Y37" s="103"/>
      <c r="Z37" s="104"/>
      <c r="AA37" s="105">
        <f t="shared" si="6"/>
        <v>0</v>
      </c>
      <c r="AB37" s="165">
        <f t="shared" si="7"/>
        <v>0</v>
      </c>
    </row>
    <row r="38" spans="1:28" s="2" customFormat="1" ht="15" customHeight="1">
      <c r="A38" s="163"/>
      <c r="B38" s="31"/>
      <c r="C38" s="7"/>
      <c r="D38" s="8"/>
      <c r="E38" s="9"/>
      <c r="F38" s="9"/>
      <c r="G38" s="122"/>
      <c r="H38" s="123">
        <f t="shared" si="0"/>
        <v>0</v>
      </c>
      <c r="I38" s="126"/>
      <c r="J38" s="126">
        <f t="shared" si="1"/>
        <v>0</v>
      </c>
      <c r="K38" s="101"/>
      <c r="L38" s="99">
        <f t="shared" si="2"/>
        <v>0</v>
      </c>
      <c r="M38" s="98"/>
      <c r="N38" s="100">
        <f t="shared" si="3"/>
        <v>0</v>
      </c>
      <c r="O38" s="103"/>
      <c r="P38" s="104"/>
      <c r="Q38" s="103"/>
      <c r="R38" s="104"/>
      <c r="S38" s="105">
        <f t="shared" si="4"/>
        <v>0</v>
      </c>
      <c r="T38" s="104"/>
      <c r="U38" s="103"/>
      <c r="V38" s="104"/>
      <c r="W38" s="105">
        <f t="shared" si="5"/>
        <v>0</v>
      </c>
      <c r="X38" s="104"/>
      <c r="Y38" s="103"/>
      <c r="Z38" s="104"/>
      <c r="AA38" s="105">
        <f t="shared" si="6"/>
        <v>0</v>
      </c>
      <c r="AB38" s="165">
        <f t="shared" si="7"/>
        <v>0</v>
      </c>
    </row>
    <row r="39" spans="1:28" s="2" customFormat="1" ht="15" customHeight="1">
      <c r="A39" s="163"/>
      <c r="B39" s="31"/>
      <c r="C39" s="7"/>
      <c r="D39" s="8"/>
      <c r="E39" s="9"/>
      <c r="F39" s="9"/>
      <c r="G39" s="122"/>
      <c r="H39" s="123">
        <f t="shared" si="0"/>
        <v>0</v>
      </c>
      <c r="I39" s="126"/>
      <c r="J39" s="126">
        <f t="shared" si="1"/>
        <v>0</v>
      </c>
      <c r="K39" s="101"/>
      <c r="L39" s="99">
        <f t="shared" si="2"/>
        <v>0</v>
      </c>
      <c r="M39" s="98"/>
      <c r="N39" s="100">
        <f>L39*M39</f>
        <v>0</v>
      </c>
      <c r="O39" s="103"/>
      <c r="P39" s="104"/>
      <c r="Q39" s="103"/>
      <c r="R39" s="104"/>
      <c r="S39" s="105">
        <f>P39*R39</f>
        <v>0</v>
      </c>
      <c r="T39" s="104"/>
      <c r="U39" s="103"/>
      <c r="V39" s="104"/>
      <c r="W39" s="105">
        <f>T39*V39</f>
        <v>0</v>
      </c>
      <c r="X39" s="104"/>
      <c r="Y39" s="103"/>
      <c r="Z39" s="104"/>
      <c r="AA39" s="105">
        <f>X39*Z39</f>
        <v>0</v>
      </c>
      <c r="AB39" s="165">
        <f>J39+N39+S39+W39+AA39</f>
        <v>0</v>
      </c>
    </row>
    <row r="40" spans="1:28" s="2" customFormat="1" ht="15" customHeight="1">
      <c r="A40" s="163"/>
      <c r="B40" s="31"/>
      <c r="C40" s="7"/>
      <c r="D40" s="8"/>
      <c r="E40" s="9"/>
      <c r="F40" s="9"/>
      <c r="G40" s="122"/>
      <c r="H40" s="123">
        <f t="shared" si="0"/>
        <v>0</v>
      </c>
      <c r="I40" s="126"/>
      <c r="J40" s="126">
        <f t="shared" si="1"/>
        <v>0</v>
      </c>
      <c r="K40" s="101"/>
      <c r="L40" s="99">
        <f t="shared" si="2"/>
        <v>0</v>
      </c>
      <c r="M40" s="98"/>
      <c r="N40" s="100">
        <f t="shared" si="3"/>
        <v>0</v>
      </c>
      <c r="O40" s="103"/>
      <c r="P40" s="104"/>
      <c r="Q40" s="103"/>
      <c r="R40" s="104"/>
      <c r="S40" s="105">
        <f t="shared" si="4"/>
        <v>0</v>
      </c>
      <c r="T40" s="104"/>
      <c r="U40" s="103"/>
      <c r="V40" s="104"/>
      <c r="W40" s="105">
        <f t="shared" si="5"/>
        <v>0</v>
      </c>
      <c r="X40" s="104"/>
      <c r="Y40" s="103"/>
      <c r="Z40" s="104"/>
      <c r="AA40" s="105">
        <f t="shared" si="6"/>
        <v>0</v>
      </c>
      <c r="AB40" s="165">
        <f t="shared" si="7"/>
        <v>0</v>
      </c>
    </row>
    <row r="41" spans="1:28" s="2" customFormat="1" ht="15" customHeight="1">
      <c r="A41" s="163"/>
      <c r="B41" s="31"/>
      <c r="C41" s="7"/>
      <c r="D41" s="8"/>
      <c r="E41" s="9"/>
      <c r="F41" s="9"/>
      <c r="G41" s="122"/>
      <c r="H41" s="123">
        <f t="shared" si="0"/>
        <v>0</v>
      </c>
      <c r="I41" s="126"/>
      <c r="J41" s="126">
        <f t="shared" si="1"/>
        <v>0</v>
      </c>
      <c r="K41" s="101"/>
      <c r="L41" s="99">
        <f t="shared" si="2"/>
        <v>0</v>
      </c>
      <c r="M41" s="98"/>
      <c r="N41" s="100">
        <f t="shared" si="3"/>
        <v>0</v>
      </c>
      <c r="O41" s="103"/>
      <c r="P41" s="104"/>
      <c r="Q41" s="103"/>
      <c r="R41" s="104"/>
      <c r="S41" s="105">
        <f t="shared" si="4"/>
        <v>0</v>
      </c>
      <c r="T41" s="104"/>
      <c r="U41" s="103"/>
      <c r="V41" s="104"/>
      <c r="W41" s="105">
        <f t="shared" si="5"/>
        <v>0</v>
      </c>
      <c r="X41" s="104"/>
      <c r="Y41" s="103"/>
      <c r="Z41" s="104"/>
      <c r="AA41" s="105">
        <f t="shared" si="6"/>
        <v>0</v>
      </c>
      <c r="AB41" s="165">
        <f t="shared" si="7"/>
        <v>0</v>
      </c>
    </row>
    <row r="42" spans="1:28" s="2" customFormat="1" ht="15" customHeight="1">
      <c r="A42" s="163"/>
      <c r="B42" s="31"/>
      <c r="C42" s="7"/>
      <c r="D42" s="8"/>
      <c r="E42" s="9"/>
      <c r="F42" s="9"/>
      <c r="G42" s="122"/>
      <c r="H42" s="123">
        <f t="shared" si="0"/>
        <v>0</v>
      </c>
      <c r="I42" s="126"/>
      <c r="J42" s="126">
        <f t="shared" si="1"/>
        <v>0</v>
      </c>
      <c r="K42" s="101"/>
      <c r="L42" s="99">
        <f t="shared" si="2"/>
        <v>0</v>
      </c>
      <c r="M42" s="98"/>
      <c r="N42" s="100">
        <f t="shared" si="3"/>
        <v>0</v>
      </c>
      <c r="O42" s="103"/>
      <c r="P42" s="104"/>
      <c r="Q42" s="103"/>
      <c r="R42" s="104"/>
      <c r="S42" s="105">
        <f t="shared" si="4"/>
        <v>0</v>
      </c>
      <c r="T42" s="104"/>
      <c r="U42" s="103"/>
      <c r="V42" s="104"/>
      <c r="W42" s="105">
        <f t="shared" si="5"/>
        <v>0</v>
      </c>
      <c r="X42" s="104"/>
      <c r="Y42" s="103"/>
      <c r="Z42" s="104"/>
      <c r="AA42" s="105">
        <f t="shared" si="6"/>
        <v>0</v>
      </c>
      <c r="AB42" s="165">
        <f t="shared" si="7"/>
        <v>0</v>
      </c>
    </row>
    <row r="43" spans="1:28" s="2" customFormat="1" ht="15" customHeight="1">
      <c r="A43" s="163"/>
      <c r="B43" s="31"/>
      <c r="C43" s="7"/>
      <c r="D43" s="8"/>
      <c r="E43" s="9"/>
      <c r="F43" s="9"/>
      <c r="G43" s="122"/>
      <c r="H43" s="123">
        <f t="shared" si="0"/>
        <v>0</v>
      </c>
      <c r="I43" s="126"/>
      <c r="J43" s="126">
        <f t="shared" si="1"/>
        <v>0</v>
      </c>
      <c r="K43" s="101"/>
      <c r="L43" s="99">
        <f t="shared" si="2"/>
        <v>0</v>
      </c>
      <c r="M43" s="98"/>
      <c r="N43" s="100">
        <f t="shared" si="3"/>
        <v>0</v>
      </c>
      <c r="O43" s="103"/>
      <c r="P43" s="104"/>
      <c r="Q43" s="103"/>
      <c r="R43" s="104"/>
      <c r="S43" s="105">
        <f t="shared" si="4"/>
        <v>0</v>
      </c>
      <c r="T43" s="104"/>
      <c r="U43" s="103"/>
      <c r="V43" s="104"/>
      <c r="W43" s="105">
        <f t="shared" si="5"/>
        <v>0</v>
      </c>
      <c r="X43" s="104"/>
      <c r="Y43" s="103"/>
      <c r="Z43" s="104"/>
      <c r="AA43" s="105">
        <f t="shared" si="6"/>
        <v>0</v>
      </c>
      <c r="AB43" s="165">
        <f t="shared" si="7"/>
        <v>0</v>
      </c>
    </row>
    <row r="44" spans="1:28" s="2" customFormat="1" ht="15" customHeight="1">
      <c r="A44" s="163"/>
      <c r="B44" s="31"/>
      <c r="C44" s="7"/>
      <c r="D44" s="8"/>
      <c r="E44" s="9"/>
      <c r="F44" s="9"/>
      <c r="G44" s="122"/>
      <c r="H44" s="123">
        <f t="shared" si="0"/>
        <v>0</v>
      </c>
      <c r="I44" s="126"/>
      <c r="J44" s="126">
        <f t="shared" si="1"/>
        <v>0</v>
      </c>
      <c r="K44" s="101"/>
      <c r="L44" s="99">
        <f t="shared" si="2"/>
        <v>0</v>
      </c>
      <c r="M44" s="98"/>
      <c r="N44" s="100">
        <f t="shared" si="3"/>
        <v>0</v>
      </c>
      <c r="O44" s="103"/>
      <c r="P44" s="104"/>
      <c r="Q44" s="103"/>
      <c r="R44" s="104"/>
      <c r="S44" s="105">
        <f t="shared" si="4"/>
        <v>0</v>
      </c>
      <c r="T44" s="104"/>
      <c r="U44" s="103"/>
      <c r="V44" s="104"/>
      <c r="W44" s="105">
        <f t="shared" si="5"/>
        <v>0</v>
      </c>
      <c r="X44" s="104"/>
      <c r="Y44" s="103"/>
      <c r="Z44" s="104"/>
      <c r="AA44" s="105">
        <f t="shared" si="6"/>
        <v>0</v>
      </c>
      <c r="AB44" s="165">
        <f t="shared" si="7"/>
        <v>0</v>
      </c>
    </row>
    <row r="45" spans="1:28" s="2" customFormat="1" ht="15" customHeight="1">
      <c r="A45" s="163"/>
      <c r="B45" s="31"/>
      <c r="C45" s="7"/>
      <c r="D45" s="8"/>
      <c r="E45" s="9"/>
      <c r="F45" s="9"/>
      <c r="G45" s="122"/>
      <c r="H45" s="123">
        <f t="shared" si="0"/>
        <v>0</v>
      </c>
      <c r="I45" s="126"/>
      <c r="J45" s="126">
        <f t="shared" si="1"/>
        <v>0</v>
      </c>
      <c r="K45" s="101"/>
      <c r="L45" s="99">
        <f t="shared" si="2"/>
        <v>0</v>
      </c>
      <c r="M45" s="98"/>
      <c r="N45" s="100">
        <f t="shared" si="3"/>
        <v>0</v>
      </c>
      <c r="O45" s="103"/>
      <c r="P45" s="104"/>
      <c r="Q45" s="103"/>
      <c r="R45" s="104"/>
      <c r="S45" s="105">
        <f t="shared" si="4"/>
        <v>0</v>
      </c>
      <c r="T45" s="104"/>
      <c r="U45" s="103"/>
      <c r="V45" s="104"/>
      <c r="W45" s="105">
        <f t="shared" si="5"/>
        <v>0</v>
      </c>
      <c r="X45" s="104"/>
      <c r="Y45" s="103"/>
      <c r="Z45" s="104"/>
      <c r="AA45" s="105">
        <f t="shared" si="6"/>
        <v>0</v>
      </c>
      <c r="AB45" s="165">
        <f t="shared" si="7"/>
        <v>0</v>
      </c>
    </row>
    <row r="46" spans="1:28" s="2" customFormat="1" ht="15" customHeight="1">
      <c r="A46" s="163"/>
      <c r="B46" s="31"/>
      <c r="C46" s="7"/>
      <c r="D46" s="8"/>
      <c r="E46" s="9"/>
      <c r="F46" s="9"/>
      <c r="G46" s="122"/>
      <c r="H46" s="123">
        <f t="shared" si="0"/>
        <v>0</v>
      </c>
      <c r="I46" s="126"/>
      <c r="J46" s="126">
        <f t="shared" si="1"/>
        <v>0</v>
      </c>
      <c r="K46" s="101"/>
      <c r="L46" s="99">
        <f t="shared" si="2"/>
        <v>0</v>
      </c>
      <c r="M46" s="98"/>
      <c r="N46" s="100">
        <f t="shared" si="3"/>
        <v>0</v>
      </c>
      <c r="O46" s="103"/>
      <c r="P46" s="104"/>
      <c r="Q46" s="103"/>
      <c r="R46" s="104"/>
      <c r="S46" s="105">
        <f t="shared" si="4"/>
        <v>0</v>
      </c>
      <c r="T46" s="104"/>
      <c r="U46" s="103"/>
      <c r="V46" s="104"/>
      <c r="W46" s="105">
        <f t="shared" si="5"/>
        <v>0</v>
      </c>
      <c r="X46" s="104"/>
      <c r="Y46" s="103"/>
      <c r="Z46" s="104"/>
      <c r="AA46" s="105">
        <f t="shared" si="6"/>
        <v>0</v>
      </c>
      <c r="AB46" s="165">
        <f t="shared" si="7"/>
        <v>0</v>
      </c>
    </row>
    <row r="47" spans="1:28" s="2" customFormat="1" ht="15" customHeight="1">
      <c r="A47" s="163"/>
      <c r="B47" s="31"/>
      <c r="C47" s="7"/>
      <c r="D47" s="8"/>
      <c r="E47" s="9"/>
      <c r="F47" s="9"/>
      <c r="G47" s="122"/>
      <c r="H47" s="123">
        <f t="shared" si="0"/>
        <v>0</v>
      </c>
      <c r="I47" s="126"/>
      <c r="J47" s="126">
        <f t="shared" si="1"/>
        <v>0</v>
      </c>
      <c r="K47" s="101"/>
      <c r="L47" s="99">
        <f t="shared" si="2"/>
        <v>0</v>
      </c>
      <c r="M47" s="98"/>
      <c r="N47" s="100">
        <f t="shared" si="3"/>
        <v>0</v>
      </c>
      <c r="O47" s="103"/>
      <c r="P47" s="104"/>
      <c r="Q47" s="103"/>
      <c r="R47" s="104"/>
      <c r="S47" s="105">
        <f t="shared" si="4"/>
        <v>0</v>
      </c>
      <c r="T47" s="104"/>
      <c r="U47" s="103"/>
      <c r="V47" s="104"/>
      <c r="W47" s="105">
        <f t="shared" si="5"/>
        <v>0</v>
      </c>
      <c r="X47" s="104"/>
      <c r="Y47" s="103"/>
      <c r="Z47" s="104"/>
      <c r="AA47" s="105">
        <f t="shared" si="6"/>
        <v>0</v>
      </c>
      <c r="AB47" s="165">
        <f t="shared" si="7"/>
        <v>0</v>
      </c>
    </row>
    <row r="48" spans="1:28" s="2" customFormat="1" ht="15" customHeight="1">
      <c r="A48" s="163"/>
      <c r="B48" s="31"/>
      <c r="C48" s="7"/>
      <c r="D48" s="8"/>
      <c r="E48" s="9"/>
      <c r="F48" s="9"/>
      <c r="G48" s="122"/>
      <c r="H48" s="123">
        <f t="shared" si="0"/>
        <v>0</v>
      </c>
      <c r="I48" s="126"/>
      <c r="J48" s="126">
        <f t="shared" si="1"/>
        <v>0</v>
      </c>
      <c r="K48" s="101"/>
      <c r="L48" s="99">
        <f t="shared" si="2"/>
        <v>0</v>
      </c>
      <c r="M48" s="98"/>
      <c r="N48" s="100">
        <f t="shared" si="3"/>
        <v>0</v>
      </c>
      <c r="O48" s="103"/>
      <c r="P48" s="104"/>
      <c r="Q48" s="103"/>
      <c r="R48" s="104"/>
      <c r="S48" s="105">
        <f t="shared" si="4"/>
        <v>0</v>
      </c>
      <c r="T48" s="104"/>
      <c r="U48" s="103"/>
      <c r="V48" s="104"/>
      <c r="W48" s="105">
        <f t="shared" si="5"/>
        <v>0</v>
      </c>
      <c r="X48" s="104"/>
      <c r="Y48" s="103"/>
      <c r="Z48" s="104"/>
      <c r="AA48" s="105">
        <f t="shared" si="6"/>
        <v>0</v>
      </c>
      <c r="AB48" s="165">
        <f t="shared" si="7"/>
        <v>0</v>
      </c>
    </row>
    <row r="49" spans="1:28" s="2" customFormat="1" ht="15" customHeight="1">
      <c r="A49" s="163"/>
      <c r="B49" s="31"/>
      <c r="C49" s="7"/>
      <c r="D49" s="8"/>
      <c r="E49" s="9"/>
      <c r="F49" s="9"/>
      <c r="G49" s="122"/>
      <c r="H49" s="123">
        <f t="shared" si="0"/>
        <v>0</v>
      </c>
      <c r="I49" s="126"/>
      <c r="J49" s="126">
        <f t="shared" si="1"/>
        <v>0</v>
      </c>
      <c r="K49" s="101"/>
      <c r="L49" s="99">
        <f t="shared" si="2"/>
        <v>0</v>
      </c>
      <c r="M49" s="98"/>
      <c r="N49" s="100">
        <f t="shared" si="3"/>
        <v>0</v>
      </c>
      <c r="O49" s="103"/>
      <c r="P49" s="104"/>
      <c r="Q49" s="103"/>
      <c r="R49" s="104"/>
      <c r="S49" s="105">
        <f t="shared" si="4"/>
        <v>0</v>
      </c>
      <c r="T49" s="104"/>
      <c r="U49" s="103"/>
      <c r="V49" s="104"/>
      <c r="W49" s="105">
        <f t="shared" si="5"/>
        <v>0</v>
      </c>
      <c r="X49" s="104"/>
      <c r="Y49" s="103"/>
      <c r="Z49" s="104"/>
      <c r="AA49" s="105">
        <f t="shared" si="6"/>
        <v>0</v>
      </c>
      <c r="AB49" s="165">
        <f t="shared" si="7"/>
        <v>0</v>
      </c>
    </row>
    <row r="50" spans="1:28" s="2" customFormat="1" ht="15" customHeight="1">
      <c r="A50" s="163"/>
      <c r="B50" s="31"/>
      <c r="C50" s="7"/>
      <c r="D50" s="8"/>
      <c r="E50" s="9"/>
      <c r="F50" s="9"/>
      <c r="G50" s="122"/>
      <c r="H50" s="123">
        <f t="shared" si="0"/>
        <v>0</v>
      </c>
      <c r="I50" s="126"/>
      <c r="J50" s="126">
        <f t="shared" si="1"/>
        <v>0</v>
      </c>
      <c r="K50" s="101"/>
      <c r="L50" s="99">
        <f t="shared" si="2"/>
        <v>0</v>
      </c>
      <c r="M50" s="98"/>
      <c r="N50" s="100">
        <f t="shared" si="3"/>
        <v>0</v>
      </c>
      <c r="O50" s="103"/>
      <c r="P50" s="104"/>
      <c r="Q50" s="103"/>
      <c r="R50" s="104"/>
      <c r="S50" s="105">
        <f t="shared" si="4"/>
        <v>0</v>
      </c>
      <c r="T50" s="104"/>
      <c r="U50" s="103"/>
      <c r="V50" s="104"/>
      <c r="W50" s="105">
        <f t="shared" si="5"/>
        <v>0</v>
      </c>
      <c r="X50" s="104"/>
      <c r="Y50" s="103"/>
      <c r="Z50" s="104"/>
      <c r="AA50" s="105">
        <f t="shared" si="6"/>
        <v>0</v>
      </c>
      <c r="AB50" s="165">
        <f t="shared" si="7"/>
        <v>0</v>
      </c>
    </row>
    <row r="51" spans="1:28" s="2" customFormat="1" ht="15" customHeight="1">
      <c r="A51" s="163"/>
      <c r="B51" s="31"/>
      <c r="C51" s="7"/>
      <c r="D51" s="8"/>
      <c r="E51" s="9"/>
      <c r="F51" s="9"/>
      <c r="G51" s="122"/>
      <c r="H51" s="123">
        <f t="shared" si="0"/>
        <v>0</v>
      </c>
      <c r="I51" s="126"/>
      <c r="J51" s="126">
        <f t="shared" si="1"/>
        <v>0</v>
      </c>
      <c r="K51" s="101"/>
      <c r="L51" s="99">
        <f t="shared" si="2"/>
        <v>0</v>
      </c>
      <c r="M51" s="98"/>
      <c r="N51" s="100">
        <f t="shared" si="3"/>
        <v>0</v>
      </c>
      <c r="O51" s="103"/>
      <c r="P51" s="104"/>
      <c r="Q51" s="103"/>
      <c r="R51" s="104"/>
      <c r="S51" s="105">
        <f t="shared" si="4"/>
        <v>0</v>
      </c>
      <c r="T51" s="104"/>
      <c r="U51" s="103"/>
      <c r="V51" s="104"/>
      <c r="W51" s="105">
        <f t="shared" si="5"/>
        <v>0</v>
      </c>
      <c r="X51" s="104"/>
      <c r="Y51" s="103"/>
      <c r="Z51" s="104"/>
      <c r="AA51" s="105">
        <f t="shared" si="6"/>
        <v>0</v>
      </c>
      <c r="AB51" s="165">
        <f t="shared" si="7"/>
        <v>0</v>
      </c>
    </row>
    <row r="52" spans="1:28" s="2" customFormat="1" ht="15" customHeight="1">
      <c r="A52" s="163"/>
      <c r="B52" s="31"/>
      <c r="C52" s="7"/>
      <c r="D52" s="8"/>
      <c r="E52" s="9"/>
      <c r="F52" s="9"/>
      <c r="G52" s="122"/>
      <c r="H52" s="123">
        <f t="shared" si="0"/>
        <v>0</v>
      </c>
      <c r="I52" s="126"/>
      <c r="J52" s="126">
        <f t="shared" si="1"/>
        <v>0</v>
      </c>
      <c r="K52" s="101"/>
      <c r="L52" s="99">
        <f t="shared" si="2"/>
        <v>0</v>
      </c>
      <c r="M52" s="98"/>
      <c r="N52" s="100">
        <f t="shared" si="3"/>
        <v>0</v>
      </c>
      <c r="O52" s="103"/>
      <c r="P52" s="104"/>
      <c r="Q52" s="103"/>
      <c r="R52" s="104"/>
      <c r="S52" s="105">
        <f t="shared" si="4"/>
        <v>0</v>
      </c>
      <c r="T52" s="104"/>
      <c r="U52" s="103"/>
      <c r="V52" s="104"/>
      <c r="W52" s="105">
        <f t="shared" si="5"/>
        <v>0</v>
      </c>
      <c r="X52" s="104"/>
      <c r="Y52" s="103"/>
      <c r="Z52" s="104"/>
      <c r="AA52" s="105">
        <f t="shared" si="6"/>
        <v>0</v>
      </c>
      <c r="AB52" s="165">
        <f t="shared" si="7"/>
        <v>0</v>
      </c>
    </row>
    <row r="53" spans="1:28" s="2" customFormat="1" ht="15" customHeight="1">
      <c r="A53" s="163"/>
      <c r="B53" s="31"/>
      <c r="C53" s="7"/>
      <c r="D53" s="8"/>
      <c r="E53" s="9"/>
      <c r="F53" s="9"/>
      <c r="G53" s="122"/>
      <c r="H53" s="123">
        <f t="shared" si="0"/>
        <v>0</v>
      </c>
      <c r="I53" s="126"/>
      <c r="J53" s="126">
        <f t="shared" si="1"/>
        <v>0</v>
      </c>
      <c r="K53" s="101"/>
      <c r="L53" s="99">
        <f t="shared" si="2"/>
        <v>0</v>
      </c>
      <c r="M53" s="98"/>
      <c r="N53" s="100">
        <f t="shared" si="3"/>
        <v>0</v>
      </c>
      <c r="O53" s="103"/>
      <c r="P53" s="104"/>
      <c r="Q53" s="103"/>
      <c r="R53" s="104"/>
      <c r="S53" s="105">
        <f t="shared" si="4"/>
        <v>0</v>
      </c>
      <c r="T53" s="104"/>
      <c r="U53" s="103"/>
      <c r="V53" s="104"/>
      <c r="W53" s="105">
        <f t="shared" si="5"/>
        <v>0</v>
      </c>
      <c r="X53" s="104"/>
      <c r="Y53" s="103"/>
      <c r="Z53" s="104"/>
      <c r="AA53" s="105">
        <f t="shared" si="6"/>
        <v>0</v>
      </c>
      <c r="AB53" s="165">
        <f t="shared" si="7"/>
        <v>0</v>
      </c>
    </row>
    <row r="54" spans="1:28" s="2" customFormat="1" ht="15" customHeight="1">
      <c r="A54" s="163"/>
      <c r="B54" s="31"/>
      <c r="C54" s="7"/>
      <c r="D54" s="8"/>
      <c r="E54" s="9"/>
      <c r="F54" s="9"/>
      <c r="G54" s="122"/>
      <c r="H54" s="123">
        <f t="shared" si="0"/>
        <v>0</v>
      </c>
      <c r="I54" s="126"/>
      <c r="J54" s="126">
        <f t="shared" si="1"/>
        <v>0</v>
      </c>
      <c r="K54" s="101"/>
      <c r="L54" s="99">
        <f t="shared" si="2"/>
        <v>0</v>
      </c>
      <c r="M54" s="98"/>
      <c r="N54" s="100">
        <f t="shared" si="3"/>
        <v>0</v>
      </c>
      <c r="O54" s="103"/>
      <c r="P54" s="104"/>
      <c r="Q54" s="103"/>
      <c r="R54" s="104"/>
      <c r="S54" s="105">
        <f t="shared" si="4"/>
        <v>0</v>
      </c>
      <c r="T54" s="104"/>
      <c r="U54" s="103"/>
      <c r="V54" s="104"/>
      <c r="W54" s="105">
        <f t="shared" si="5"/>
        <v>0</v>
      </c>
      <c r="X54" s="104"/>
      <c r="Y54" s="103"/>
      <c r="Z54" s="104"/>
      <c r="AA54" s="105">
        <f t="shared" si="6"/>
        <v>0</v>
      </c>
      <c r="AB54" s="165">
        <f t="shared" si="7"/>
        <v>0</v>
      </c>
    </row>
    <row r="55" spans="1:28" s="2" customFormat="1" ht="15" customHeight="1">
      <c r="A55" s="163"/>
      <c r="B55" s="31"/>
      <c r="C55" s="7"/>
      <c r="D55" s="8"/>
      <c r="E55" s="9"/>
      <c r="F55" s="9"/>
      <c r="G55" s="122"/>
      <c r="H55" s="123">
        <f t="shared" si="0"/>
        <v>0</v>
      </c>
      <c r="I55" s="126"/>
      <c r="J55" s="126">
        <f t="shared" si="1"/>
        <v>0</v>
      </c>
      <c r="K55" s="101"/>
      <c r="L55" s="99">
        <f t="shared" si="2"/>
        <v>0</v>
      </c>
      <c r="M55" s="98"/>
      <c r="N55" s="100">
        <f t="shared" si="3"/>
        <v>0</v>
      </c>
      <c r="O55" s="103"/>
      <c r="P55" s="104"/>
      <c r="Q55" s="103"/>
      <c r="R55" s="104"/>
      <c r="S55" s="105">
        <f t="shared" si="4"/>
        <v>0</v>
      </c>
      <c r="T55" s="104"/>
      <c r="U55" s="103"/>
      <c r="V55" s="104"/>
      <c r="W55" s="105">
        <f t="shared" si="5"/>
        <v>0</v>
      </c>
      <c r="X55" s="104"/>
      <c r="Y55" s="103"/>
      <c r="Z55" s="104"/>
      <c r="AA55" s="105">
        <f t="shared" si="6"/>
        <v>0</v>
      </c>
      <c r="AB55" s="165">
        <f t="shared" si="7"/>
        <v>0</v>
      </c>
    </row>
    <row r="56" spans="1:28" s="2" customFormat="1" ht="15" customHeight="1">
      <c r="A56" s="163"/>
      <c r="B56" s="31"/>
      <c r="C56" s="7"/>
      <c r="D56" s="8"/>
      <c r="E56" s="9"/>
      <c r="F56" s="9"/>
      <c r="G56" s="122"/>
      <c r="H56" s="123">
        <f t="shared" si="0"/>
        <v>0</v>
      </c>
      <c r="I56" s="126"/>
      <c r="J56" s="126">
        <f t="shared" si="1"/>
        <v>0</v>
      </c>
      <c r="K56" s="101"/>
      <c r="L56" s="99">
        <f t="shared" si="2"/>
        <v>0</v>
      </c>
      <c r="M56" s="98"/>
      <c r="N56" s="100">
        <f t="shared" si="3"/>
        <v>0</v>
      </c>
      <c r="O56" s="103"/>
      <c r="P56" s="104"/>
      <c r="Q56" s="103"/>
      <c r="R56" s="104"/>
      <c r="S56" s="105">
        <f t="shared" si="4"/>
        <v>0</v>
      </c>
      <c r="T56" s="104"/>
      <c r="U56" s="103"/>
      <c r="V56" s="104"/>
      <c r="W56" s="105">
        <f t="shared" si="5"/>
        <v>0</v>
      </c>
      <c r="X56" s="104"/>
      <c r="Y56" s="103"/>
      <c r="Z56" s="104"/>
      <c r="AA56" s="105">
        <f t="shared" si="6"/>
        <v>0</v>
      </c>
      <c r="AB56" s="165">
        <f t="shared" si="7"/>
        <v>0</v>
      </c>
    </row>
    <row r="57" spans="1:28" s="2" customFormat="1" ht="15" customHeight="1">
      <c r="A57" s="163"/>
      <c r="B57" s="31"/>
      <c r="C57" s="7"/>
      <c r="D57" s="8"/>
      <c r="E57" s="9"/>
      <c r="F57" s="9"/>
      <c r="G57" s="122"/>
      <c r="H57" s="123">
        <f t="shared" si="0"/>
        <v>0</v>
      </c>
      <c r="I57" s="126"/>
      <c r="J57" s="126">
        <f t="shared" si="1"/>
        <v>0</v>
      </c>
      <c r="K57" s="101"/>
      <c r="L57" s="99">
        <f t="shared" si="2"/>
        <v>0</v>
      </c>
      <c r="M57" s="98"/>
      <c r="N57" s="100">
        <f t="shared" si="3"/>
        <v>0</v>
      </c>
      <c r="O57" s="103"/>
      <c r="P57" s="104"/>
      <c r="Q57" s="103"/>
      <c r="R57" s="104"/>
      <c r="S57" s="105">
        <f t="shared" si="4"/>
        <v>0</v>
      </c>
      <c r="T57" s="104"/>
      <c r="U57" s="103"/>
      <c r="V57" s="104"/>
      <c r="W57" s="105">
        <f t="shared" si="5"/>
        <v>0</v>
      </c>
      <c r="X57" s="104"/>
      <c r="Y57" s="103"/>
      <c r="Z57" s="104"/>
      <c r="AA57" s="105">
        <f t="shared" si="6"/>
        <v>0</v>
      </c>
      <c r="AB57" s="165">
        <f t="shared" si="7"/>
        <v>0</v>
      </c>
    </row>
    <row r="58" spans="1:28" s="2" customFormat="1" ht="15" customHeight="1">
      <c r="A58" s="163"/>
      <c r="B58" s="31"/>
      <c r="C58" s="7"/>
      <c r="D58" s="8"/>
      <c r="E58" s="9"/>
      <c r="F58" s="9"/>
      <c r="G58" s="122"/>
      <c r="H58" s="123">
        <f t="shared" si="0"/>
        <v>0</v>
      </c>
      <c r="I58" s="126"/>
      <c r="J58" s="126">
        <f t="shared" si="1"/>
        <v>0</v>
      </c>
      <c r="K58" s="101"/>
      <c r="L58" s="99">
        <f t="shared" si="2"/>
        <v>0</v>
      </c>
      <c r="M58" s="98"/>
      <c r="N58" s="100">
        <f t="shared" si="3"/>
        <v>0</v>
      </c>
      <c r="O58" s="103"/>
      <c r="P58" s="104"/>
      <c r="Q58" s="103"/>
      <c r="R58" s="104"/>
      <c r="S58" s="105">
        <f t="shared" si="4"/>
        <v>0</v>
      </c>
      <c r="T58" s="104"/>
      <c r="U58" s="103"/>
      <c r="V58" s="104"/>
      <c r="W58" s="105">
        <f t="shared" si="5"/>
        <v>0</v>
      </c>
      <c r="X58" s="104"/>
      <c r="Y58" s="103"/>
      <c r="Z58" s="104"/>
      <c r="AA58" s="105">
        <f t="shared" si="6"/>
        <v>0</v>
      </c>
      <c r="AB58" s="165">
        <f t="shared" si="7"/>
        <v>0</v>
      </c>
    </row>
    <row r="59" spans="1:28" s="2" customFormat="1" ht="15" customHeight="1">
      <c r="A59" s="163"/>
      <c r="B59" s="31"/>
      <c r="C59" s="7"/>
      <c r="D59" s="8"/>
      <c r="E59" s="9"/>
      <c r="F59" s="9"/>
      <c r="G59" s="122"/>
      <c r="H59" s="123">
        <f t="shared" si="0"/>
        <v>0</v>
      </c>
      <c r="I59" s="126"/>
      <c r="J59" s="126">
        <f t="shared" si="1"/>
        <v>0</v>
      </c>
      <c r="K59" s="101"/>
      <c r="L59" s="99">
        <f t="shared" si="2"/>
        <v>0</v>
      </c>
      <c r="M59" s="98"/>
      <c r="N59" s="100">
        <f t="shared" si="3"/>
        <v>0</v>
      </c>
      <c r="O59" s="103"/>
      <c r="P59" s="104"/>
      <c r="Q59" s="103"/>
      <c r="R59" s="104"/>
      <c r="S59" s="105">
        <f t="shared" si="4"/>
        <v>0</v>
      </c>
      <c r="T59" s="104"/>
      <c r="U59" s="103"/>
      <c r="V59" s="104"/>
      <c r="W59" s="105">
        <f t="shared" si="5"/>
        <v>0</v>
      </c>
      <c r="X59" s="104"/>
      <c r="Y59" s="103"/>
      <c r="Z59" s="104"/>
      <c r="AA59" s="105">
        <f t="shared" si="6"/>
        <v>0</v>
      </c>
      <c r="AB59" s="165">
        <f t="shared" si="7"/>
        <v>0</v>
      </c>
    </row>
    <row r="60" spans="1:28" s="2" customFormat="1" ht="15" customHeight="1">
      <c r="A60" s="163"/>
      <c r="B60" s="31"/>
      <c r="C60" s="7"/>
      <c r="D60" s="8"/>
      <c r="E60" s="9"/>
      <c r="F60" s="9"/>
      <c r="G60" s="122"/>
      <c r="H60" s="123">
        <f t="shared" si="0"/>
        <v>0</v>
      </c>
      <c r="I60" s="126"/>
      <c r="J60" s="126">
        <f t="shared" si="1"/>
        <v>0</v>
      </c>
      <c r="K60" s="101"/>
      <c r="L60" s="99">
        <f t="shared" si="2"/>
        <v>0</v>
      </c>
      <c r="M60" s="98"/>
      <c r="N60" s="100">
        <f t="shared" si="3"/>
        <v>0</v>
      </c>
      <c r="O60" s="103"/>
      <c r="P60" s="104"/>
      <c r="Q60" s="103"/>
      <c r="R60" s="104"/>
      <c r="S60" s="105">
        <f t="shared" si="4"/>
        <v>0</v>
      </c>
      <c r="T60" s="104"/>
      <c r="U60" s="103"/>
      <c r="V60" s="104"/>
      <c r="W60" s="105">
        <f t="shared" si="5"/>
        <v>0</v>
      </c>
      <c r="X60" s="104"/>
      <c r="Y60" s="103"/>
      <c r="Z60" s="104"/>
      <c r="AA60" s="105">
        <f t="shared" si="6"/>
        <v>0</v>
      </c>
      <c r="AB60" s="165">
        <f t="shared" si="7"/>
        <v>0</v>
      </c>
    </row>
    <row r="61" spans="1:28" s="2" customFormat="1" ht="15" customHeight="1">
      <c r="A61" s="163"/>
      <c r="B61" s="31"/>
      <c r="C61" s="7"/>
      <c r="D61" s="8"/>
      <c r="E61" s="9"/>
      <c r="F61" s="9"/>
      <c r="G61" s="122"/>
      <c r="H61" s="123">
        <f t="shared" si="0"/>
        <v>0</v>
      </c>
      <c r="I61" s="126"/>
      <c r="J61" s="126">
        <f t="shared" si="1"/>
        <v>0</v>
      </c>
      <c r="K61" s="101"/>
      <c r="L61" s="99">
        <f t="shared" si="2"/>
        <v>0</v>
      </c>
      <c r="M61" s="98"/>
      <c r="N61" s="100">
        <f t="shared" si="3"/>
        <v>0</v>
      </c>
      <c r="O61" s="103"/>
      <c r="P61" s="104"/>
      <c r="Q61" s="103"/>
      <c r="R61" s="104"/>
      <c r="S61" s="105">
        <f t="shared" si="4"/>
        <v>0</v>
      </c>
      <c r="T61" s="104"/>
      <c r="U61" s="103"/>
      <c r="V61" s="104"/>
      <c r="W61" s="105">
        <f t="shared" si="5"/>
        <v>0</v>
      </c>
      <c r="X61" s="104"/>
      <c r="Y61" s="103"/>
      <c r="Z61" s="104"/>
      <c r="AA61" s="105">
        <f t="shared" si="6"/>
        <v>0</v>
      </c>
      <c r="AB61" s="165">
        <f t="shared" si="7"/>
        <v>0</v>
      </c>
    </row>
    <row r="62" spans="1:28" s="2" customFormat="1" ht="15" customHeight="1">
      <c r="A62" s="163"/>
      <c r="B62" s="31"/>
      <c r="C62" s="7"/>
      <c r="D62" s="8"/>
      <c r="E62" s="9"/>
      <c r="F62" s="9"/>
      <c r="G62" s="122"/>
      <c r="H62" s="123">
        <f t="shared" si="0"/>
        <v>0</v>
      </c>
      <c r="I62" s="126"/>
      <c r="J62" s="126">
        <f t="shared" si="1"/>
        <v>0</v>
      </c>
      <c r="K62" s="101"/>
      <c r="L62" s="99">
        <f t="shared" si="2"/>
        <v>0</v>
      </c>
      <c r="M62" s="98"/>
      <c r="N62" s="100">
        <f t="shared" si="3"/>
        <v>0</v>
      </c>
      <c r="O62" s="103"/>
      <c r="P62" s="104"/>
      <c r="Q62" s="103"/>
      <c r="R62" s="104"/>
      <c r="S62" s="105">
        <f t="shared" si="4"/>
        <v>0</v>
      </c>
      <c r="T62" s="104"/>
      <c r="U62" s="103"/>
      <c r="V62" s="104"/>
      <c r="W62" s="105">
        <f t="shared" si="5"/>
        <v>0</v>
      </c>
      <c r="X62" s="104"/>
      <c r="Y62" s="103"/>
      <c r="Z62" s="104"/>
      <c r="AA62" s="105">
        <f t="shared" si="6"/>
        <v>0</v>
      </c>
      <c r="AB62" s="165">
        <f t="shared" si="7"/>
        <v>0</v>
      </c>
    </row>
    <row r="63" spans="1:28" s="2" customFormat="1" ht="15" customHeight="1">
      <c r="A63" s="163"/>
      <c r="B63" s="31"/>
      <c r="C63" s="7"/>
      <c r="D63" s="8"/>
      <c r="E63" s="9"/>
      <c r="F63" s="9"/>
      <c r="G63" s="122"/>
      <c r="H63" s="123">
        <f aca="true" t="shared" si="8" ref="H63:H93">C63*E63/60</f>
        <v>0</v>
      </c>
      <c r="I63" s="126"/>
      <c r="J63" s="126">
        <f aca="true" t="shared" si="9" ref="J63:J93">G63*H63*I63</f>
        <v>0</v>
      </c>
      <c r="K63" s="101"/>
      <c r="L63" s="99">
        <f aca="true" t="shared" si="10" ref="L63:L93">H63</f>
        <v>0</v>
      </c>
      <c r="M63" s="98"/>
      <c r="N63" s="100">
        <f aca="true" t="shared" si="11" ref="N63:N93">L63*M63</f>
        <v>0</v>
      </c>
      <c r="O63" s="103"/>
      <c r="P63" s="104"/>
      <c r="Q63" s="103"/>
      <c r="R63" s="104"/>
      <c r="S63" s="105">
        <f aca="true" t="shared" si="12" ref="S63:S93">P63*R63</f>
        <v>0</v>
      </c>
      <c r="T63" s="104"/>
      <c r="U63" s="103"/>
      <c r="V63" s="104"/>
      <c r="W63" s="105">
        <f aca="true" t="shared" si="13" ref="W63:W93">T63*V63</f>
        <v>0</v>
      </c>
      <c r="X63" s="104"/>
      <c r="Y63" s="103"/>
      <c r="Z63" s="104"/>
      <c r="AA63" s="105">
        <f aca="true" t="shared" si="14" ref="AA63:AA93">X63*Z63</f>
        <v>0</v>
      </c>
      <c r="AB63" s="165">
        <f aca="true" t="shared" si="15" ref="AB63:AB93">J63+N63+S63+W63+AA63</f>
        <v>0</v>
      </c>
    </row>
    <row r="64" spans="1:28" s="2" customFormat="1" ht="15" customHeight="1">
      <c r="A64" s="163"/>
      <c r="B64" s="31"/>
      <c r="C64" s="7"/>
      <c r="D64" s="8"/>
      <c r="E64" s="9"/>
      <c r="F64" s="9"/>
      <c r="G64" s="122"/>
      <c r="H64" s="123">
        <f t="shared" si="8"/>
        <v>0</v>
      </c>
      <c r="I64" s="126"/>
      <c r="J64" s="126">
        <f t="shared" si="9"/>
        <v>0</v>
      </c>
      <c r="K64" s="101"/>
      <c r="L64" s="99">
        <f t="shared" si="10"/>
        <v>0</v>
      </c>
      <c r="M64" s="98"/>
      <c r="N64" s="100">
        <f t="shared" si="11"/>
        <v>0</v>
      </c>
      <c r="O64" s="103"/>
      <c r="P64" s="104"/>
      <c r="Q64" s="103"/>
      <c r="R64" s="104"/>
      <c r="S64" s="105">
        <f t="shared" si="12"/>
        <v>0</v>
      </c>
      <c r="T64" s="104"/>
      <c r="U64" s="103"/>
      <c r="V64" s="104"/>
      <c r="W64" s="105">
        <f t="shared" si="13"/>
        <v>0</v>
      </c>
      <c r="X64" s="104"/>
      <c r="Y64" s="103"/>
      <c r="Z64" s="104"/>
      <c r="AA64" s="105">
        <f t="shared" si="14"/>
        <v>0</v>
      </c>
      <c r="AB64" s="165">
        <f t="shared" si="15"/>
        <v>0</v>
      </c>
    </row>
    <row r="65" spans="1:28" s="2" customFormat="1" ht="15" customHeight="1">
      <c r="A65" s="163"/>
      <c r="B65" s="31"/>
      <c r="C65" s="7"/>
      <c r="D65" s="8"/>
      <c r="E65" s="9"/>
      <c r="F65" s="9"/>
      <c r="G65" s="122"/>
      <c r="H65" s="123">
        <f t="shared" si="8"/>
        <v>0</v>
      </c>
      <c r="I65" s="126"/>
      <c r="J65" s="126">
        <f t="shared" si="9"/>
        <v>0</v>
      </c>
      <c r="K65" s="101"/>
      <c r="L65" s="99">
        <f t="shared" si="10"/>
        <v>0</v>
      </c>
      <c r="M65" s="98"/>
      <c r="N65" s="100">
        <f t="shared" si="11"/>
        <v>0</v>
      </c>
      <c r="O65" s="103"/>
      <c r="P65" s="104"/>
      <c r="Q65" s="103"/>
      <c r="R65" s="104"/>
      <c r="S65" s="105">
        <f t="shared" si="12"/>
        <v>0</v>
      </c>
      <c r="T65" s="104"/>
      <c r="U65" s="103"/>
      <c r="V65" s="104"/>
      <c r="W65" s="105">
        <f t="shared" si="13"/>
        <v>0</v>
      </c>
      <c r="X65" s="104"/>
      <c r="Y65" s="103"/>
      <c r="Z65" s="104"/>
      <c r="AA65" s="105">
        <f t="shared" si="14"/>
        <v>0</v>
      </c>
      <c r="AB65" s="165">
        <f t="shared" si="15"/>
        <v>0</v>
      </c>
    </row>
    <row r="66" spans="1:28" s="2" customFormat="1" ht="15" customHeight="1">
      <c r="A66" s="163"/>
      <c r="B66" s="31"/>
      <c r="C66" s="7"/>
      <c r="D66" s="8"/>
      <c r="E66" s="9"/>
      <c r="F66" s="9"/>
      <c r="G66" s="122"/>
      <c r="H66" s="123">
        <f t="shared" si="8"/>
        <v>0</v>
      </c>
      <c r="I66" s="126"/>
      <c r="J66" s="126">
        <f t="shared" si="9"/>
        <v>0</v>
      </c>
      <c r="K66" s="101"/>
      <c r="L66" s="99">
        <f t="shared" si="10"/>
        <v>0</v>
      </c>
      <c r="M66" s="98"/>
      <c r="N66" s="100">
        <f t="shared" si="11"/>
        <v>0</v>
      </c>
      <c r="O66" s="103"/>
      <c r="P66" s="104"/>
      <c r="Q66" s="103"/>
      <c r="R66" s="104"/>
      <c r="S66" s="105">
        <f t="shared" si="12"/>
        <v>0</v>
      </c>
      <c r="T66" s="104"/>
      <c r="U66" s="103"/>
      <c r="V66" s="104"/>
      <c r="W66" s="105">
        <f t="shared" si="13"/>
        <v>0</v>
      </c>
      <c r="X66" s="104"/>
      <c r="Y66" s="103"/>
      <c r="Z66" s="104"/>
      <c r="AA66" s="105">
        <f t="shared" si="14"/>
        <v>0</v>
      </c>
      <c r="AB66" s="165">
        <f t="shared" si="15"/>
        <v>0</v>
      </c>
    </row>
    <row r="67" spans="1:28" s="2" customFormat="1" ht="15" customHeight="1">
      <c r="A67" s="163"/>
      <c r="B67" s="31"/>
      <c r="C67" s="7"/>
      <c r="D67" s="8"/>
      <c r="E67" s="9"/>
      <c r="F67" s="9"/>
      <c r="G67" s="122"/>
      <c r="H67" s="123">
        <f t="shared" si="8"/>
        <v>0</v>
      </c>
      <c r="I67" s="126"/>
      <c r="J67" s="126">
        <f t="shared" si="9"/>
        <v>0</v>
      </c>
      <c r="K67" s="101"/>
      <c r="L67" s="99">
        <f t="shared" si="10"/>
        <v>0</v>
      </c>
      <c r="M67" s="98"/>
      <c r="N67" s="100">
        <f t="shared" si="11"/>
        <v>0</v>
      </c>
      <c r="O67" s="103"/>
      <c r="P67" s="104"/>
      <c r="Q67" s="103"/>
      <c r="R67" s="104"/>
      <c r="S67" s="105">
        <f t="shared" si="12"/>
        <v>0</v>
      </c>
      <c r="T67" s="104"/>
      <c r="U67" s="103"/>
      <c r="V67" s="104"/>
      <c r="W67" s="105">
        <f t="shared" si="13"/>
        <v>0</v>
      </c>
      <c r="X67" s="104"/>
      <c r="Y67" s="103"/>
      <c r="Z67" s="104"/>
      <c r="AA67" s="105">
        <f t="shared" si="14"/>
        <v>0</v>
      </c>
      <c r="AB67" s="165">
        <f t="shared" si="15"/>
        <v>0</v>
      </c>
    </row>
    <row r="68" spans="1:28" s="2" customFormat="1" ht="15" customHeight="1">
      <c r="A68" s="163"/>
      <c r="B68" s="31"/>
      <c r="C68" s="7"/>
      <c r="D68" s="8"/>
      <c r="E68" s="9"/>
      <c r="F68" s="9"/>
      <c r="G68" s="122"/>
      <c r="H68" s="123">
        <f t="shared" si="8"/>
        <v>0</v>
      </c>
      <c r="I68" s="126"/>
      <c r="J68" s="126">
        <f t="shared" si="9"/>
        <v>0</v>
      </c>
      <c r="K68" s="101"/>
      <c r="L68" s="99">
        <f t="shared" si="10"/>
        <v>0</v>
      </c>
      <c r="M68" s="98"/>
      <c r="N68" s="100">
        <f t="shared" si="11"/>
        <v>0</v>
      </c>
      <c r="O68" s="103"/>
      <c r="P68" s="104"/>
      <c r="Q68" s="103"/>
      <c r="R68" s="104"/>
      <c r="S68" s="105">
        <f t="shared" si="12"/>
        <v>0</v>
      </c>
      <c r="T68" s="104"/>
      <c r="U68" s="103"/>
      <c r="V68" s="104"/>
      <c r="W68" s="105">
        <f t="shared" si="13"/>
        <v>0</v>
      </c>
      <c r="X68" s="104"/>
      <c r="Y68" s="103"/>
      <c r="Z68" s="104"/>
      <c r="AA68" s="105">
        <f t="shared" si="14"/>
        <v>0</v>
      </c>
      <c r="AB68" s="165">
        <f t="shared" si="15"/>
        <v>0</v>
      </c>
    </row>
    <row r="69" spans="1:28" s="2" customFormat="1" ht="15" customHeight="1">
      <c r="A69" s="163"/>
      <c r="B69" s="31"/>
      <c r="C69" s="7"/>
      <c r="D69" s="8"/>
      <c r="E69" s="9"/>
      <c r="F69" s="9"/>
      <c r="G69" s="122"/>
      <c r="H69" s="123">
        <f t="shared" si="8"/>
        <v>0</v>
      </c>
      <c r="I69" s="126"/>
      <c r="J69" s="126">
        <f t="shared" si="9"/>
        <v>0</v>
      </c>
      <c r="K69" s="101"/>
      <c r="L69" s="99">
        <f t="shared" si="10"/>
        <v>0</v>
      </c>
      <c r="M69" s="98"/>
      <c r="N69" s="100">
        <f t="shared" si="11"/>
        <v>0</v>
      </c>
      <c r="O69" s="103"/>
      <c r="P69" s="104"/>
      <c r="Q69" s="103"/>
      <c r="R69" s="104"/>
      <c r="S69" s="105">
        <f t="shared" si="12"/>
        <v>0</v>
      </c>
      <c r="T69" s="104"/>
      <c r="U69" s="103"/>
      <c r="V69" s="104"/>
      <c r="W69" s="105">
        <f t="shared" si="13"/>
        <v>0</v>
      </c>
      <c r="X69" s="104"/>
      <c r="Y69" s="103"/>
      <c r="Z69" s="104"/>
      <c r="AA69" s="105">
        <f t="shared" si="14"/>
        <v>0</v>
      </c>
      <c r="AB69" s="165">
        <f t="shared" si="15"/>
        <v>0</v>
      </c>
    </row>
    <row r="70" spans="1:28" s="2" customFormat="1" ht="15" customHeight="1">
      <c r="A70" s="163"/>
      <c r="B70" s="31"/>
      <c r="C70" s="7"/>
      <c r="D70" s="8"/>
      <c r="E70" s="9"/>
      <c r="F70" s="9"/>
      <c r="G70" s="122"/>
      <c r="H70" s="123">
        <f t="shared" si="8"/>
        <v>0</v>
      </c>
      <c r="I70" s="126"/>
      <c r="J70" s="126">
        <f t="shared" si="9"/>
        <v>0</v>
      </c>
      <c r="K70" s="101"/>
      <c r="L70" s="99">
        <f t="shared" si="10"/>
        <v>0</v>
      </c>
      <c r="M70" s="98"/>
      <c r="N70" s="100">
        <f t="shared" si="11"/>
        <v>0</v>
      </c>
      <c r="O70" s="103"/>
      <c r="P70" s="104"/>
      <c r="Q70" s="103"/>
      <c r="R70" s="104"/>
      <c r="S70" s="105">
        <f t="shared" si="12"/>
        <v>0</v>
      </c>
      <c r="T70" s="104"/>
      <c r="U70" s="103"/>
      <c r="V70" s="104"/>
      <c r="W70" s="105">
        <f t="shared" si="13"/>
        <v>0</v>
      </c>
      <c r="X70" s="104"/>
      <c r="Y70" s="103"/>
      <c r="Z70" s="104"/>
      <c r="AA70" s="105">
        <f t="shared" si="14"/>
        <v>0</v>
      </c>
      <c r="AB70" s="165">
        <f t="shared" si="15"/>
        <v>0</v>
      </c>
    </row>
    <row r="71" spans="1:28" s="2" customFormat="1" ht="15" customHeight="1">
      <c r="A71" s="163"/>
      <c r="B71" s="31"/>
      <c r="C71" s="7"/>
      <c r="D71" s="8"/>
      <c r="E71" s="9"/>
      <c r="F71" s="9"/>
      <c r="G71" s="122"/>
      <c r="H71" s="123">
        <f t="shared" si="8"/>
        <v>0</v>
      </c>
      <c r="I71" s="126"/>
      <c r="J71" s="126">
        <f t="shared" si="9"/>
        <v>0</v>
      </c>
      <c r="K71" s="101"/>
      <c r="L71" s="99">
        <f t="shared" si="10"/>
        <v>0</v>
      </c>
      <c r="M71" s="98"/>
      <c r="N71" s="100">
        <f t="shared" si="11"/>
        <v>0</v>
      </c>
      <c r="O71" s="103"/>
      <c r="P71" s="104"/>
      <c r="Q71" s="103"/>
      <c r="R71" s="104"/>
      <c r="S71" s="105">
        <f t="shared" si="12"/>
        <v>0</v>
      </c>
      <c r="T71" s="104"/>
      <c r="U71" s="103"/>
      <c r="V71" s="104"/>
      <c r="W71" s="105">
        <f t="shared" si="13"/>
        <v>0</v>
      </c>
      <c r="X71" s="104"/>
      <c r="Y71" s="103"/>
      <c r="Z71" s="104"/>
      <c r="AA71" s="105">
        <f t="shared" si="14"/>
        <v>0</v>
      </c>
      <c r="AB71" s="165">
        <f t="shared" si="15"/>
        <v>0</v>
      </c>
    </row>
    <row r="72" spans="1:28" s="2" customFormat="1" ht="15" customHeight="1">
      <c r="A72" s="163"/>
      <c r="B72" s="31"/>
      <c r="C72" s="7"/>
      <c r="D72" s="8"/>
      <c r="E72" s="9"/>
      <c r="F72" s="9"/>
      <c r="G72" s="122"/>
      <c r="H72" s="123">
        <f t="shared" si="8"/>
        <v>0</v>
      </c>
      <c r="I72" s="126"/>
      <c r="J72" s="126">
        <f t="shared" si="9"/>
        <v>0</v>
      </c>
      <c r="K72" s="101"/>
      <c r="L72" s="99">
        <f t="shared" si="10"/>
        <v>0</v>
      </c>
      <c r="M72" s="98"/>
      <c r="N72" s="100">
        <f t="shared" si="11"/>
        <v>0</v>
      </c>
      <c r="O72" s="103"/>
      <c r="P72" s="104"/>
      <c r="Q72" s="103"/>
      <c r="R72" s="104"/>
      <c r="S72" s="105">
        <f t="shared" si="12"/>
        <v>0</v>
      </c>
      <c r="T72" s="104"/>
      <c r="U72" s="103"/>
      <c r="V72" s="104"/>
      <c r="W72" s="105">
        <f t="shared" si="13"/>
        <v>0</v>
      </c>
      <c r="X72" s="104"/>
      <c r="Y72" s="103"/>
      <c r="Z72" s="104"/>
      <c r="AA72" s="105">
        <f t="shared" si="14"/>
        <v>0</v>
      </c>
      <c r="AB72" s="165">
        <f t="shared" si="15"/>
        <v>0</v>
      </c>
    </row>
    <row r="73" spans="1:28" s="2" customFormat="1" ht="15" customHeight="1">
      <c r="A73" s="163"/>
      <c r="B73" s="31"/>
      <c r="C73" s="7"/>
      <c r="D73" s="8"/>
      <c r="E73" s="9"/>
      <c r="F73" s="9"/>
      <c r="G73" s="122"/>
      <c r="H73" s="123">
        <f t="shared" si="8"/>
        <v>0</v>
      </c>
      <c r="I73" s="126"/>
      <c r="J73" s="126">
        <f t="shared" si="9"/>
        <v>0</v>
      </c>
      <c r="K73" s="101"/>
      <c r="L73" s="99">
        <f t="shared" si="10"/>
        <v>0</v>
      </c>
      <c r="M73" s="98"/>
      <c r="N73" s="100">
        <f t="shared" si="11"/>
        <v>0</v>
      </c>
      <c r="O73" s="103"/>
      <c r="P73" s="104"/>
      <c r="Q73" s="103"/>
      <c r="R73" s="104"/>
      <c r="S73" s="105">
        <f t="shared" si="12"/>
        <v>0</v>
      </c>
      <c r="T73" s="104"/>
      <c r="U73" s="103"/>
      <c r="V73" s="104"/>
      <c r="W73" s="105">
        <f t="shared" si="13"/>
        <v>0</v>
      </c>
      <c r="X73" s="104"/>
      <c r="Y73" s="103"/>
      <c r="Z73" s="104"/>
      <c r="AA73" s="105">
        <f t="shared" si="14"/>
        <v>0</v>
      </c>
      <c r="AB73" s="165">
        <f t="shared" si="15"/>
        <v>0</v>
      </c>
    </row>
    <row r="74" spans="1:28" s="2" customFormat="1" ht="15" customHeight="1">
      <c r="A74" s="163"/>
      <c r="B74" s="31"/>
      <c r="C74" s="7"/>
      <c r="D74" s="8"/>
      <c r="E74" s="9"/>
      <c r="F74" s="9"/>
      <c r="G74" s="122"/>
      <c r="H74" s="123">
        <f t="shared" si="8"/>
        <v>0</v>
      </c>
      <c r="I74" s="126"/>
      <c r="J74" s="126">
        <f t="shared" si="9"/>
        <v>0</v>
      </c>
      <c r="K74" s="101"/>
      <c r="L74" s="99">
        <f t="shared" si="10"/>
        <v>0</v>
      </c>
      <c r="M74" s="98"/>
      <c r="N74" s="100">
        <f t="shared" si="11"/>
        <v>0</v>
      </c>
      <c r="O74" s="103"/>
      <c r="P74" s="104"/>
      <c r="Q74" s="103"/>
      <c r="R74" s="104"/>
      <c r="S74" s="105">
        <f t="shared" si="12"/>
        <v>0</v>
      </c>
      <c r="T74" s="104"/>
      <c r="U74" s="103"/>
      <c r="V74" s="104"/>
      <c r="W74" s="105">
        <f t="shared" si="13"/>
        <v>0</v>
      </c>
      <c r="X74" s="104"/>
      <c r="Y74" s="103"/>
      <c r="Z74" s="104"/>
      <c r="AA74" s="105">
        <f t="shared" si="14"/>
        <v>0</v>
      </c>
      <c r="AB74" s="165">
        <f t="shared" si="15"/>
        <v>0</v>
      </c>
    </row>
    <row r="75" spans="1:28" s="2" customFormat="1" ht="15" customHeight="1">
      <c r="A75" s="163"/>
      <c r="B75" s="31"/>
      <c r="C75" s="7"/>
      <c r="D75" s="8"/>
      <c r="E75" s="9"/>
      <c r="F75" s="9"/>
      <c r="G75" s="122"/>
      <c r="H75" s="123">
        <f t="shared" si="8"/>
        <v>0</v>
      </c>
      <c r="I75" s="126"/>
      <c r="J75" s="126">
        <f t="shared" si="9"/>
        <v>0</v>
      </c>
      <c r="K75" s="101"/>
      <c r="L75" s="99">
        <f t="shared" si="10"/>
        <v>0</v>
      </c>
      <c r="M75" s="98"/>
      <c r="N75" s="100">
        <f t="shared" si="11"/>
        <v>0</v>
      </c>
      <c r="O75" s="103"/>
      <c r="P75" s="104"/>
      <c r="Q75" s="103"/>
      <c r="R75" s="104"/>
      <c r="S75" s="105">
        <f t="shared" si="12"/>
        <v>0</v>
      </c>
      <c r="T75" s="104"/>
      <c r="U75" s="103"/>
      <c r="V75" s="104"/>
      <c r="W75" s="105">
        <f t="shared" si="13"/>
        <v>0</v>
      </c>
      <c r="X75" s="104"/>
      <c r="Y75" s="103"/>
      <c r="Z75" s="104"/>
      <c r="AA75" s="105">
        <f t="shared" si="14"/>
        <v>0</v>
      </c>
      <c r="AB75" s="165">
        <f t="shared" si="15"/>
        <v>0</v>
      </c>
    </row>
    <row r="76" spans="1:28" s="2" customFormat="1" ht="15" customHeight="1">
      <c r="A76" s="163"/>
      <c r="B76" s="31"/>
      <c r="C76" s="7"/>
      <c r="D76" s="8"/>
      <c r="E76" s="9"/>
      <c r="F76" s="9"/>
      <c r="G76" s="122"/>
      <c r="H76" s="123">
        <f t="shared" si="8"/>
        <v>0</v>
      </c>
      <c r="I76" s="126"/>
      <c r="J76" s="126">
        <f t="shared" si="9"/>
        <v>0</v>
      </c>
      <c r="K76" s="101"/>
      <c r="L76" s="99">
        <f t="shared" si="10"/>
        <v>0</v>
      </c>
      <c r="M76" s="98"/>
      <c r="N76" s="100">
        <f t="shared" si="11"/>
        <v>0</v>
      </c>
      <c r="O76" s="103"/>
      <c r="P76" s="104"/>
      <c r="Q76" s="103"/>
      <c r="R76" s="104"/>
      <c r="S76" s="105">
        <f t="shared" si="12"/>
        <v>0</v>
      </c>
      <c r="T76" s="104"/>
      <c r="U76" s="103"/>
      <c r="V76" s="104"/>
      <c r="W76" s="105">
        <f t="shared" si="13"/>
        <v>0</v>
      </c>
      <c r="X76" s="104"/>
      <c r="Y76" s="103"/>
      <c r="Z76" s="104"/>
      <c r="AA76" s="105">
        <f t="shared" si="14"/>
        <v>0</v>
      </c>
      <c r="AB76" s="165">
        <f t="shared" si="15"/>
        <v>0</v>
      </c>
    </row>
    <row r="77" spans="1:28" s="2" customFormat="1" ht="15" customHeight="1">
      <c r="A77" s="163"/>
      <c r="B77" s="31"/>
      <c r="C77" s="7"/>
      <c r="D77" s="8"/>
      <c r="E77" s="9"/>
      <c r="F77" s="9"/>
      <c r="G77" s="122"/>
      <c r="H77" s="123">
        <f t="shared" si="8"/>
        <v>0</v>
      </c>
      <c r="I77" s="126"/>
      <c r="J77" s="126">
        <f t="shared" si="9"/>
        <v>0</v>
      </c>
      <c r="K77" s="101"/>
      <c r="L77" s="99">
        <f t="shared" si="10"/>
        <v>0</v>
      </c>
      <c r="M77" s="98"/>
      <c r="N77" s="100">
        <f t="shared" si="11"/>
        <v>0</v>
      </c>
      <c r="O77" s="103"/>
      <c r="P77" s="104"/>
      <c r="Q77" s="103"/>
      <c r="R77" s="104"/>
      <c r="S77" s="105">
        <f t="shared" si="12"/>
        <v>0</v>
      </c>
      <c r="T77" s="104"/>
      <c r="U77" s="103"/>
      <c r="V77" s="104"/>
      <c r="W77" s="105">
        <f t="shared" si="13"/>
        <v>0</v>
      </c>
      <c r="X77" s="104"/>
      <c r="Y77" s="103"/>
      <c r="Z77" s="104"/>
      <c r="AA77" s="105">
        <f t="shared" si="14"/>
        <v>0</v>
      </c>
      <c r="AB77" s="165">
        <f t="shared" si="15"/>
        <v>0</v>
      </c>
    </row>
    <row r="78" spans="1:28" s="2" customFormat="1" ht="15" customHeight="1">
      <c r="A78" s="163"/>
      <c r="B78" s="31"/>
      <c r="C78" s="7"/>
      <c r="D78" s="8"/>
      <c r="E78" s="9"/>
      <c r="F78" s="9"/>
      <c r="G78" s="122"/>
      <c r="H78" s="123">
        <f t="shared" si="8"/>
        <v>0</v>
      </c>
      <c r="I78" s="126"/>
      <c r="J78" s="126">
        <f t="shared" si="9"/>
        <v>0</v>
      </c>
      <c r="K78" s="101"/>
      <c r="L78" s="99">
        <f t="shared" si="10"/>
        <v>0</v>
      </c>
      <c r="M78" s="98"/>
      <c r="N78" s="100">
        <f t="shared" si="11"/>
        <v>0</v>
      </c>
      <c r="O78" s="103"/>
      <c r="P78" s="104"/>
      <c r="Q78" s="103"/>
      <c r="R78" s="104"/>
      <c r="S78" s="105">
        <f t="shared" si="12"/>
        <v>0</v>
      </c>
      <c r="T78" s="104"/>
      <c r="U78" s="103"/>
      <c r="V78" s="104"/>
      <c r="W78" s="105">
        <f t="shared" si="13"/>
        <v>0</v>
      </c>
      <c r="X78" s="104"/>
      <c r="Y78" s="103"/>
      <c r="Z78" s="104"/>
      <c r="AA78" s="105">
        <f t="shared" si="14"/>
        <v>0</v>
      </c>
      <c r="AB78" s="165">
        <f t="shared" si="15"/>
        <v>0</v>
      </c>
    </row>
    <row r="79" spans="1:28" s="2" customFormat="1" ht="15" customHeight="1">
      <c r="A79" s="163"/>
      <c r="B79" s="31"/>
      <c r="C79" s="7"/>
      <c r="D79" s="8"/>
      <c r="E79" s="9"/>
      <c r="F79" s="9"/>
      <c r="G79" s="122"/>
      <c r="H79" s="123">
        <f t="shared" si="8"/>
        <v>0</v>
      </c>
      <c r="I79" s="126"/>
      <c r="J79" s="126">
        <f t="shared" si="9"/>
        <v>0</v>
      </c>
      <c r="K79" s="101"/>
      <c r="L79" s="99">
        <f t="shared" si="10"/>
        <v>0</v>
      </c>
      <c r="M79" s="98"/>
      <c r="N79" s="100">
        <f t="shared" si="11"/>
        <v>0</v>
      </c>
      <c r="O79" s="103"/>
      <c r="P79" s="104"/>
      <c r="Q79" s="103"/>
      <c r="R79" s="104"/>
      <c r="S79" s="105">
        <f t="shared" si="12"/>
        <v>0</v>
      </c>
      <c r="T79" s="104"/>
      <c r="U79" s="103"/>
      <c r="V79" s="104"/>
      <c r="W79" s="105">
        <f t="shared" si="13"/>
        <v>0</v>
      </c>
      <c r="X79" s="104"/>
      <c r="Y79" s="103"/>
      <c r="Z79" s="104"/>
      <c r="AA79" s="105">
        <f t="shared" si="14"/>
        <v>0</v>
      </c>
      <c r="AB79" s="165">
        <f t="shared" si="15"/>
        <v>0</v>
      </c>
    </row>
    <row r="80" spans="1:28" s="2" customFormat="1" ht="15" customHeight="1">
      <c r="A80" s="163"/>
      <c r="B80" s="31"/>
      <c r="C80" s="7"/>
      <c r="D80" s="8"/>
      <c r="E80" s="9"/>
      <c r="F80" s="9"/>
      <c r="G80" s="122"/>
      <c r="H80" s="123">
        <f t="shared" si="8"/>
        <v>0</v>
      </c>
      <c r="I80" s="126"/>
      <c r="J80" s="126">
        <f t="shared" si="9"/>
        <v>0</v>
      </c>
      <c r="K80" s="101"/>
      <c r="L80" s="99">
        <f t="shared" si="10"/>
        <v>0</v>
      </c>
      <c r="M80" s="98"/>
      <c r="N80" s="100">
        <f t="shared" si="11"/>
        <v>0</v>
      </c>
      <c r="O80" s="103"/>
      <c r="P80" s="104"/>
      <c r="Q80" s="103"/>
      <c r="R80" s="104"/>
      <c r="S80" s="105">
        <f t="shared" si="12"/>
        <v>0</v>
      </c>
      <c r="T80" s="104"/>
      <c r="U80" s="103"/>
      <c r="V80" s="104"/>
      <c r="W80" s="105">
        <f t="shared" si="13"/>
        <v>0</v>
      </c>
      <c r="X80" s="104"/>
      <c r="Y80" s="103"/>
      <c r="Z80" s="104"/>
      <c r="AA80" s="105">
        <f t="shared" si="14"/>
        <v>0</v>
      </c>
      <c r="AB80" s="165">
        <f t="shared" si="15"/>
        <v>0</v>
      </c>
    </row>
    <row r="81" spans="1:28" s="2" customFormat="1" ht="15" customHeight="1">
      <c r="A81" s="163"/>
      <c r="B81" s="31"/>
      <c r="C81" s="7"/>
      <c r="D81" s="8"/>
      <c r="E81" s="9"/>
      <c r="F81" s="9"/>
      <c r="G81" s="122"/>
      <c r="H81" s="123">
        <f t="shared" si="8"/>
        <v>0</v>
      </c>
      <c r="I81" s="126"/>
      <c r="J81" s="126">
        <f t="shared" si="9"/>
        <v>0</v>
      </c>
      <c r="K81" s="101"/>
      <c r="L81" s="99">
        <f t="shared" si="10"/>
        <v>0</v>
      </c>
      <c r="M81" s="98"/>
      <c r="N81" s="100">
        <f t="shared" si="11"/>
        <v>0</v>
      </c>
      <c r="O81" s="103"/>
      <c r="P81" s="104"/>
      <c r="Q81" s="103"/>
      <c r="R81" s="104"/>
      <c r="S81" s="105">
        <f t="shared" si="12"/>
        <v>0</v>
      </c>
      <c r="T81" s="104"/>
      <c r="U81" s="103"/>
      <c r="V81" s="104"/>
      <c r="W81" s="105">
        <f t="shared" si="13"/>
        <v>0</v>
      </c>
      <c r="X81" s="104"/>
      <c r="Y81" s="103"/>
      <c r="Z81" s="104"/>
      <c r="AA81" s="105">
        <f t="shared" si="14"/>
        <v>0</v>
      </c>
      <c r="AB81" s="165">
        <f t="shared" si="15"/>
        <v>0</v>
      </c>
    </row>
    <row r="82" spans="1:28" s="2" customFormat="1" ht="15" customHeight="1">
      <c r="A82" s="163"/>
      <c r="B82" s="31"/>
      <c r="C82" s="7"/>
      <c r="D82" s="8"/>
      <c r="E82" s="9"/>
      <c r="F82" s="9"/>
      <c r="G82" s="122"/>
      <c r="H82" s="123">
        <f t="shared" si="8"/>
        <v>0</v>
      </c>
      <c r="I82" s="126"/>
      <c r="J82" s="126">
        <f t="shared" si="9"/>
        <v>0</v>
      </c>
      <c r="K82" s="101"/>
      <c r="L82" s="99">
        <f t="shared" si="10"/>
        <v>0</v>
      </c>
      <c r="M82" s="98"/>
      <c r="N82" s="100">
        <f t="shared" si="11"/>
        <v>0</v>
      </c>
      <c r="O82" s="103"/>
      <c r="P82" s="104"/>
      <c r="Q82" s="103"/>
      <c r="R82" s="104"/>
      <c r="S82" s="105">
        <f t="shared" si="12"/>
        <v>0</v>
      </c>
      <c r="T82" s="104"/>
      <c r="U82" s="103"/>
      <c r="V82" s="104"/>
      <c r="W82" s="105">
        <f t="shared" si="13"/>
        <v>0</v>
      </c>
      <c r="X82" s="104"/>
      <c r="Y82" s="103"/>
      <c r="Z82" s="104"/>
      <c r="AA82" s="105">
        <f t="shared" si="14"/>
        <v>0</v>
      </c>
      <c r="AB82" s="165">
        <f t="shared" si="15"/>
        <v>0</v>
      </c>
    </row>
    <row r="83" spans="1:28" s="2" customFormat="1" ht="15" customHeight="1">
      <c r="A83" s="163"/>
      <c r="B83" s="31"/>
      <c r="C83" s="7"/>
      <c r="D83" s="8"/>
      <c r="E83" s="9"/>
      <c r="F83" s="9"/>
      <c r="G83" s="122"/>
      <c r="H83" s="123">
        <f t="shared" si="8"/>
        <v>0</v>
      </c>
      <c r="I83" s="126"/>
      <c r="J83" s="126">
        <f t="shared" si="9"/>
        <v>0</v>
      </c>
      <c r="K83" s="101"/>
      <c r="L83" s="99">
        <f t="shared" si="10"/>
        <v>0</v>
      </c>
      <c r="M83" s="98"/>
      <c r="N83" s="100">
        <f t="shared" si="11"/>
        <v>0</v>
      </c>
      <c r="O83" s="103"/>
      <c r="P83" s="104"/>
      <c r="Q83" s="103"/>
      <c r="R83" s="104"/>
      <c r="S83" s="105">
        <f t="shared" si="12"/>
        <v>0</v>
      </c>
      <c r="T83" s="104"/>
      <c r="U83" s="103"/>
      <c r="V83" s="104"/>
      <c r="W83" s="105">
        <f t="shared" si="13"/>
        <v>0</v>
      </c>
      <c r="X83" s="104"/>
      <c r="Y83" s="103"/>
      <c r="Z83" s="104"/>
      <c r="AA83" s="105">
        <f t="shared" si="14"/>
        <v>0</v>
      </c>
      <c r="AB83" s="165">
        <f t="shared" si="15"/>
        <v>0</v>
      </c>
    </row>
    <row r="84" spans="1:28" s="2" customFormat="1" ht="15" customHeight="1">
      <c r="A84" s="163"/>
      <c r="B84" s="31"/>
      <c r="C84" s="7"/>
      <c r="D84" s="8"/>
      <c r="E84" s="9"/>
      <c r="F84" s="9"/>
      <c r="G84" s="122"/>
      <c r="H84" s="123">
        <f t="shared" si="8"/>
        <v>0</v>
      </c>
      <c r="I84" s="126"/>
      <c r="J84" s="126">
        <f t="shared" si="9"/>
        <v>0</v>
      </c>
      <c r="K84" s="101"/>
      <c r="L84" s="99">
        <f t="shared" si="10"/>
        <v>0</v>
      </c>
      <c r="M84" s="98"/>
      <c r="N84" s="100">
        <f t="shared" si="11"/>
        <v>0</v>
      </c>
      <c r="O84" s="103"/>
      <c r="P84" s="104"/>
      <c r="Q84" s="103"/>
      <c r="R84" s="104"/>
      <c r="S84" s="105">
        <f t="shared" si="12"/>
        <v>0</v>
      </c>
      <c r="T84" s="104"/>
      <c r="U84" s="103"/>
      <c r="V84" s="104"/>
      <c r="W84" s="105">
        <f t="shared" si="13"/>
        <v>0</v>
      </c>
      <c r="X84" s="104"/>
      <c r="Y84" s="103"/>
      <c r="Z84" s="104"/>
      <c r="AA84" s="105">
        <f t="shared" si="14"/>
        <v>0</v>
      </c>
      <c r="AB84" s="165">
        <f t="shared" si="15"/>
        <v>0</v>
      </c>
    </row>
    <row r="85" spans="1:28" s="2" customFormat="1" ht="15" customHeight="1">
      <c r="A85" s="163"/>
      <c r="B85" s="31"/>
      <c r="C85" s="7"/>
      <c r="D85" s="8"/>
      <c r="E85" s="9"/>
      <c r="F85" s="9"/>
      <c r="G85" s="122"/>
      <c r="H85" s="123">
        <f t="shared" si="8"/>
        <v>0</v>
      </c>
      <c r="I85" s="126"/>
      <c r="J85" s="126">
        <f t="shared" si="9"/>
        <v>0</v>
      </c>
      <c r="K85" s="101"/>
      <c r="L85" s="99">
        <f t="shared" si="10"/>
        <v>0</v>
      </c>
      <c r="M85" s="98"/>
      <c r="N85" s="100">
        <f t="shared" si="11"/>
        <v>0</v>
      </c>
      <c r="O85" s="103"/>
      <c r="P85" s="104"/>
      <c r="Q85" s="103"/>
      <c r="R85" s="104"/>
      <c r="S85" s="105">
        <f t="shared" si="12"/>
        <v>0</v>
      </c>
      <c r="T85" s="104"/>
      <c r="U85" s="103"/>
      <c r="V85" s="104"/>
      <c r="W85" s="105">
        <f t="shared" si="13"/>
        <v>0</v>
      </c>
      <c r="X85" s="104"/>
      <c r="Y85" s="103"/>
      <c r="Z85" s="104"/>
      <c r="AA85" s="105">
        <f t="shared" si="14"/>
        <v>0</v>
      </c>
      <c r="AB85" s="165">
        <f t="shared" si="15"/>
        <v>0</v>
      </c>
    </row>
    <row r="86" spans="1:28" s="2" customFormat="1" ht="15" customHeight="1">
      <c r="A86" s="163"/>
      <c r="B86" s="31"/>
      <c r="C86" s="7"/>
      <c r="D86" s="8"/>
      <c r="E86" s="9"/>
      <c r="F86" s="9"/>
      <c r="G86" s="122"/>
      <c r="H86" s="123">
        <f t="shared" si="8"/>
        <v>0</v>
      </c>
      <c r="I86" s="126"/>
      <c r="J86" s="126">
        <f t="shared" si="9"/>
        <v>0</v>
      </c>
      <c r="K86" s="101"/>
      <c r="L86" s="99">
        <f t="shared" si="10"/>
        <v>0</v>
      </c>
      <c r="M86" s="98"/>
      <c r="N86" s="100">
        <f t="shared" si="11"/>
        <v>0</v>
      </c>
      <c r="O86" s="103"/>
      <c r="P86" s="104"/>
      <c r="Q86" s="103"/>
      <c r="R86" s="104"/>
      <c r="S86" s="105">
        <f t="shared" si="12"/>
        <v>0</v>
      </c>
      <c r="T86" s="104"/>
      <c r="U86" s="103"/>
      <c r="V86" s="104"/>
      <c r="W86" s="105">
        <f t="shared" si="13"/>
        <v>0</v>
      </c>
      <c r="X86" s="104"/>
      <c r="Y86" s="103"/>
      <c r="Z86" s="104"/>
      <c r="AA86" s="105">
        <f t="shared" si="14"/>
        <v>0</v>
      </c>
      <c r="AB86" s="165">
        <f t="shared" si="15"/>
        <v>0</v>
      </c>
    </row>
    <row r="87" spans="1:28" s="2" customFormat="1" ht="15" customHeight="1">
      <c r="A87" s="163"/>
      <c r="B87" s="31"/>
      <c r="C87" s="7"/>
      <c r="D87" s="8"/>
      <c r="E87" s="9"/>
      <c r="F87" s="9"/>
      <c r="G87" s="122"/>
      <c r="H87" s="123">
        <f t="shared" si="8"/>
        <v>0</v>
      </c>
      <c r="I87" s="126"/>
      <c r="J87" s="126">
        <f t="shared" si="9"/>
        <v>0</v>
      </c>
      <c r="K87" s="101"/>
      <c r="L87" s="99">
        <f t="shared" si="10"/>
        <v>0</v>
      </c>
      <c r="M87" s="98"/>
      <c r="N87" s="100">
        <f t="shared" si="11"/>
        <v>0</v>
      </c>
      <c r="O87" s="103"/>
      <c r="P87" s="104"/>
      <c r="Q87" s="103"/>
      <c r="R87" s="104"/>
      <c r="S87" s="105">
        <f t="shared" si="12"/>
        <v>0</v>
      </c>
      <c r="T87" s="104"/>
      <c r="U87" s="103"/>
      <c r="V87" s="104"/>
      <c r="W87" s="105">
        <f t="shared" si="13"/>
        <v>0</v>
      </c>
      <c r="X87" s="104"/>
      <c r="Y87" s="103"/>
      <c r="Z87" s="104"/>
      <c r="AA87" s="105">
        <f t="shared" si="14"/>
        <v>0</v>
      </c>
      <c r="AB87" s="165">
        <f t="shared" si="15"/>
        <v>0</v>
      </c>
    </row>
    <row r="88" spans="1:28" s="2" customFormat="1" ht="15" customHeight="1">
      <c r="A88" s="163"/>
      <c r="B88" s="31"/>
      <c r="C88" s="7"/>
      <c r="D88" s="8"/>
      <c r="E88" s="9"/>
      <c r="F88" s="9"/>
      <c r="G88" s="122"/>
      <c r="H88" s="123">
        <f t="shared" si="8"/>
        <v>0</v>
      </c>
      <c r="I88" s="126"/>
      <c r="J88" s="126">
        <f t="shared" si="9"/>
        <v>0</v>
      </c>
      <c r="K88" s="101"/>
      <c r="L88" s="99">
        <f t="shared" si="10"/>
        <v>0</v>
      </c>
      <c r="M88" s="98"/>
      <c r="N88" s="100">
        <f t="shared" si="11"/>
        <v>0</v>
      </c>
      <c r="O88" s="103"/>
      <c r="P88" s="104"/>
      <c r="Q88" s="103"/>
      <c r="R88" s="104"/>
      <c r="S88" s="105">
        <f t="shared" si="12"/>
        <v>0</v>
      </c>
      <c r="T88" s="104"/>
      <c r="U88" s="103"/>
      <c r="V88" s="104"/>
      <c r="W88" s="105">
        <f t="shared" si="13"/>
        <v>0</v>
      </c>
      <c r="X88" s="104"/>
      <c r="Y88" s="103"/>
      <c r="Z88" s="104"/>
      <c r="AA88" s="105">
        <f t="shared" si="14"/>
        <v>0</v>
      </c>
      <c r="AB88" s="165">
        <f t="shared" si="15"/>
        <v>0</v>
      </c>
    </row>
    <row r="89" spans="1:28" s="2" customFormat="1" ht="15" customHeight="1">
      <c r="A89" s="163"/>
      <c r="B89" s="31"/>
      <c r="C89" s="7"/>
      <c r="D89" s="8"/>
      <c r="E89" s="9"/>
      <c r="F89" s="9"/>
      <c r="G89" s="122"/>
      <c r="H89" s="123">
        <f t="shared" si="8"/>
        <v>0</v>
      </c>
      <c r="I89" s="126"/>
      <c r="J89" s="126">
        <f t="shared" si="9"/>
        <v>0</v>
      </c>
      <c r="K89" s="101"/>
      <c r="L89" s="99">
        <f t="shared" si="10"/>
        <v>0</v>
      </c>
      <c r="M89" s="98"/>
      <c r="N89" s="100">
        <f t="shared" si="11"/>
        <v>0</v>
      </c>
      <c r="O89" s="103"/>
      <c r="P89" s="104"/>
      <c r="Q89" s="103"/>
      <c r="R89" s="104"/>
      <c r="S89" s="105">
        <f t="shared" si="12"/>
        <v>0</v>
      </c>
      <c r="T89" s="104"/>
      <c r="U89" s="103"/>
      <c r="V89" s="104"/>
      <c r="W89" s="105">
        <f t="shared" si="13"/>
        <v>0</v>
      </c>
      <c r="X89" s="104"/>
      <c r="Y89" s="103"/>
      <c r="Z89" s="104"/>
      <c r="AA89" s="105">
        <f t="shared" si="14"/>
        <v>0</v>
      </c>
      <c r="AB89" s="165">
        <f t="shared" si="15"/>
        <v>0</v>
      </c>
    </row>
    <row r="90" spans="1:28" s="2" customFormat="1" ht="15" customHeight="1">
      <c r="A90" s="163"/>
      <c r="B90" s="31"/>
      <c r="C90" s="7"/>
      <c r="D90" s="8"/>
      <c r="E90" s="9"/>
      <c r="F90" s="9"/>
      <c r="G90" s="122"/>
      <c r="H90" s="123">
        <f t="shared" si="8"/>
        <v>0</v>
      </c>
      <c r="I90" s="126"/>
      <c r="J90" s="126">
        <f t="shared" si="9"/>
        <v>0</v>
      </c>
      <c r="K90" s="101"/>
      <c r="L90" s="99">
        <f t="shared" si="10"/>
        <v>0</v>
      </c>
      <c r="M90" s="98"/>
      <c r="N90" s="100">
        <f t="shared" si="11"/>
        <v>0</v>
      </c>
      <c r="O90" s="103"/>
      <c r="P90" s="104"/>
      <c r="Q90" s="103"/>
      <c r="R90" s="104"/>
      <c r="S90" s="105">
        <f t="shared" si="12"/>
        <v>0</v>
      </c>
      <c r="T90" s="104"/>
      <c r="U90" s="103"/>
      <c r="V90" s="104"/>
      <c r="W90" s="105">
        <f t="shared" si="13"/>
        <v>0</v>
      </c>
      <c r="X90" s="104"/>
      <c r="Y90" s="103"/>
      <c r="Z90" s="104"/>
      <c r="AA90" s="105">
        <f t="shared" si="14"/>
        <v>0</v>
      </c>
      <c r="AB90" s="165">
        <f t="shared" si="15"/>
        <v>0</v>
      </c>
    </row>
    <row r="91" spans="1:28" s="2" customFormat="1" ht="15" customHeight="1">
      <c r="A91" s="163"/>
      <c r="B91" s="31"/>
      <c r="C91" s="7"/>
      <c r="D91" s="8"/>
      <c r="E91" s="9"/>
      <c r="F91" s="9"/>
      <c r="G91" s="122"/>
      <c r="H91" s="123">
        <f t="shared" si="8"/>
        <v>0</v>
      </c>
      <c r="I91" s="126"/>
      <c r="J91" s="126">
        <f t="shared" si="9"/>
        <v>0</v>
      </c>
      <c r="K91" s="101"/>
      <c r="L91" s="99">
        <f t="shared" si="10"/>
        <v>0</v>
      </c>
      <c r="M91" s="98"/>
      <c r="N91" s="100">
        <f t="shared" si="11"/>
        <v>0</v>
      </c>
      <c r="O91" s="103"/>
      <c r="P91" s="104"/>
      <c r="Q91" s="103"/>
      <c r="R91" s="104"/>
      <c r="S91" s="105">
        <f t="shared" si="12"/>
        <v>0</v>
      </c>
      <c r="T91" s="104"/>
      <c r="U91" s="103"/>
      <c r="V91" s="104"/>
      <c r="W91" s="105">
        <f t="shared" si="13"/>
        <v>0</v>
      </c>
      <c r="X91" s="104"/>
      <c r="Y91" s="103"/>
      <c r="Z91" s="104"/>
      <c r="AA91" s="105">
        <f t="shared" si="14"/>
        <v>0</v>
      </c>
      <c r="AB91" s="165">
        <f t="shared" si="15"/>
        <v>0</v>
      </c>
    </row>
    <row r="92" spans="1:28" s="2" customFormat="1" ht="15" customHeight="1">
      <c r="A92" s="163"/>
      <c r="B92" s="31"/>
      <c r="C92" s="7"/>
      <c r="D92" s="8"/>
      <c r="E92" s="9"/>
      <c r="F92" s="9"/>
      <c r="G92" s="122"/>
      <c r="H92" s="123">
        <f t="shared" si="8"/>
        <v>0</v>
      </c>
      <c r="I92" s="126"/>
      <c r="J92" s="126">
        <f t="shared" si="9"/>
        <v>0</v>
      </c>
      <c r="K92" s="101"/>
      <c r="L92" s="99">
        <f t="shared" si="10"/>
        <v>0</v>
      </c>
      <c r="M92" s="98"/>
      <c r="N92" s="100">
        <f t="shared" si="11"/>
        <v>0</v>
      </c>
      <c r="O92" s="103"/>
      <c r="P92" s="104"/>
      <c r="Q92" s="103"/>
      <c r="R92" s="104"/>
      <c r="S92" s="105">
        <f t="shared" si="12"/>
        <v>0</v>
      </c>
      <c r="T92" s="104"/>
      <c r="U92" s="103"/>
      <c r="V92" s="104"/>
      <c r="W92" s="105">
        <f t="shared" si="13"/>
        <v>0</v>
      </c>
      <c r="X92" s="104"/>
      <c r="Y92" s="103"/>
      <c r="Z92" s="104"/>
      <c r="AA92" s="105">
        <f t="shared" si="14"/>
        <v>0</v>
      </c>
      <c r="AB92" s="165">
        <f t="shared" si="15"/>
        <v>0</v>
      </c>
    </row>
    <row r="93" spans="1:28" s="2" customFormat="1" ht="15" customHeight="1" thickBot="1">
      <c r="A93" s="163"/>
      <c r="B93" s="31"/>
      <c r="C93" s="7"/>
      <c r="D93" s="8"/>
      <c r="E93" s="9"/>
      <c r="F93" s="9"/>
      <c r="G93" s="122"/>
      <c r="H93" s="123">
        <f t="shared" si="8"/>
        <v>0</v>
      </c>
      <c r="I93" s="126"/>
      <c r="J93" s="126">
        <f t="shared" si="9"/>
        <v>0</v>
      </c>
      <c r="K93" s="101"/>
      <c r="L93" s="99">
        <f t="shared" si="10"/>
        <v>0</v>
      </c>
      <c r="M93" s="98"/>
      <c r="N93" s="100">
        <f t="shared" si="11"/>
        <v>0</v>
      </c>
      <c r="O93" s="103"/>
      <c r="P93" s="104"/>
      <c r="Q93" s="103"/>
      <c r="R93" s="104"/>
      <c r="S93" s="105">
        <f t="shared" si="12"/>
        <v>0</v>
      </c>
      <c r="T93" s="104"/>
      <c r="U93" s="103"/>
      <c r="V93" s="104"/>
      <c r="W93" s="105">
        <f t="shared" si="13"/>
        <v>0</v>
      </c>
      <c r="X93" s="104"/>
      <c r="Y93" s="103"/>
      <c r="Z93" s="104"/>
      <c r="AA93" s="105">
        <f t="shared" si="14"/>
        <v>0</v>
      </c>
      <c r="AB93" s="165">
        <f t="shared" si="15"/>
        <v>0</v>
      </c>
    </row>
    <row r="94" spans="1:29" ht="15" customHeight="1" thickBot="1">
      <c r="A94" s="166"/>
      <c r="B94" s="167"/>
      <c r="C94" s="167"/>
      <c r="D94" s="167"/>
      <c r="E94" s="167"/>
      <c r="F94" s="167"/>
      <c r="G94" s="168"/>
      <c r="H94" s="169" t="s">
        <v>70</v>
      </c>
      <c r="I94" s="168"/>
      <c r="J94" s="170">
        <f>SUM(J6:J93)</f>
        <v>0</v>
      </c>
      <c r="K94" s="171"/>
      <c r="L94" s="172" t="s">
        <v>71</v>
      </c>
      <c r="M94" s="171"/>
      <c r="N94" s="173">
        <f>SUM(N6:N93)</f>
        <v>0</v>
      </c>
      <c r="O94" s="174"/>
      <c r="P94" s="174"/>
      <c r="Q94" s="175" t="s">
        <v>72</v>
      </c>
      <c r="R94" s="174"/>
      <c r="S94" s="176">
        <f>SUM(S6:S93)</f>
        <v>0</v>
      </c>
      <c r="T94" s="174"/>
      <c r="U94" s="174"/>
      <c r="V94" s="174"/>
      <c r="W94" s="176">
        <f>SUM(W6:W93)</f>
        <v>0</v>
      </c>
      <c r="X94" s="174"/>
      <c r="Y94" s="174"/>
      <c r="Z94" s="174"/>
      <c r="AA94" s="176">
        <f>SUM(AA6:AA93)</f>
        <v>0</v>
      </c>
      <c r="AB94" s="177">
        <f>SUM(AB6:AB93)</f>
        <v>0</v>
      </c>
      <c r="AC94" s="150" t="s">
        <v>73</v>
      </c>
    </row>
    <row r="95" spans="1:28" ht="18.75" thickBot="1">
      <c r="A95" s="192"/>
      <c r="B95" s="193"/>
      <c r="C95" s="193"/>
      <c r="D95" s="193"/>
      <c r="E95" s="193"/>
      <c r="F95" s="193"/>
      <c r="G95" s="194"/>
      <c r="H95" s="195" t="s">
        <v>64</v>
      </c>
      <c r="I95" s="195">
        <v>0.21</v>
      </c>
      <c r="J95" s="196">
        <f>J94*I95</f>
        <v>0</v>
      </c>
      <c r="K95" s="197"/>
      <c r="L95" s="198" t="s">
        <v>64</v>
      </c>
      <c r="M95" s="197">
        <v>0.21</v>
      </c>
      <c r="N95" s="199">
        <f>N94*M95</f>
        <v>0</v>
      </c>
      <c r="O95" s="200"/>
      <c r="P95" s="201"/>
      <c r="Q95" s="202" t="s">
        <v>64</v>
      </c>
      <c r="R95" s="200">
        <v>0.21</v>
      </c>
      <c r="S95" s="203">
        <f>S94*R95</f>
        <v>0</v>
      </c>
      <c r="T95" s="201"/>
      <c r="U95" s="202" t="s">
        <v>64</v>
      </c>
      <c r="V95" s="200">
        <v>0.09</v>
      </c>
      <c r="W95" s="203">
        <f>W94*V95</f>
        <v>0</v>
      </c>
      <c r="X95" s="201"/>
      <c r="Y95" s="201"/>
      <c r="Z95" s="200"/>
      <c r="AA95" s="200"/>
      <c r="AB95" s="204"/>
    </row>
    <row r="96" spans="1:29" ht="18.75" thickBot="1">
      <c r="A96" s="178"/>
      <c r="B96" s="179"/>
      <c r="C96" s="179"/>
      <c r="D96" s="179"/>
      <c r="E96" s="179"/>
      <c r="F96" s="179"/>
      <c r="G96" s="180"/>
      <c r="H96" s="181" t="s">
        <v>70</v>
      </c>
      <c r="I96" s="181"/>
      <c r="J96" s="182">
        <f>J94+J95</f>
        <v>0</v>
      </c>
      <c r="K96" s="183"/>
      <c r="L96" s="184" t="s">
        <v>71</v>
      </c>
      <c r="M96" s="183"/>
      <c r="N96" s="185">
        <f>N94+N95</f>
        <v>0</v>
      </c>
      <c r="O96" s="186"/>
      <c r="P96" s="187"/>
      <c r="Q96" s="188" t="s">
        <v>72</v>
      </c>
      <c r="R96" s="186"/>
      <c r="S96" s="189">
        <f>S94+S95</f>
        <v>0</v>
      </c>
      <c r="T96" s="187"/>
      <c r="U96" s="188"/>
      <c r="V96" s="186"/>
      <c r="W96" s="189">
        <f>W94+W95</f>
        <v>0</v>
      </c>
      <c r="X96" s="187"/>
      <c r="Y96" s="187"/>
      <c r="Z96" s="186"/>
      <c r="AA96" s="190">
        <f>AA94</f>
        <v>0</v>
      </c>
      <c r="AB96" s="191">
        <f>AA96+W96+S96+N96+J96</f>
        <v>0</v>
      </c>
      <c r="AC96" s="150" t="s">
        <v>66</v>
      </c>
    </row>
    <row r="97" spans="1:28" ht="18">
      <c r="A97" s="10"/>
      <c r="B97" s="11"/>
      <c r="C97" s="11"/>
      <c r="D97" s="11"/>
      <c r="E97" s="11"/>
      <c r="F97" s="11"/>
      <c r="G97" s="11"/>
      <c r="H97" s="11"/>
      <c r="I97" s="11"/>
      <c r="J97" s="145"/>
      <c r="K97" s="1"/>
      <c r="L97" s="146"/>
      <c r="M97" s="1"/>
      <c r="N97" s="147"/>
      <c r="O97" s="1"/>
      <c r="P97" s="12"/>
      <c r="Q97" s="148"/>
      <c r="R97" s="1"/>
      <c r="S97" s="147"/>
      <c r="T97" s="12"/>
      <c r="U97" s="148"/>
      <c r="V97" s="1"/>
      <c r="W97" s="147"/>
      <c r="X97" s="12"/>
      <c r="Y97" s="12"/>
      <c r="Z97" s="1"/>
      <c r="AA97" s="1"/>
      <c r="AB97" s="1"/>
    </row>
    <row r="98" spans="1:29" ht="18">
      <c r="A98" s="10"/>
      <c r="B98" s="11"/>
      <c r="C98" s="11"/>
      <c r="D98" s="11"/>
      <c r="E98" s="11"/>
      <c r="F98" s="11"/>
      <c r="G98" s="11"/>
      <c r="H98" s="11"/>
      <c r="I98" s="11"/>
      <c r="J98" s="145"/>
      <c r="K98" s="1"/>
      <c r="L98" s="1"/>
      <c r="M98" s="1"/>
      <c r="N98" s="147"/>
      <c r="O98" s="1"/>
      <c r="P98" s="12"/>
      <c r="Q98" s="12"/>
      <c r="R98" s="1"/>
      <c r="S98" s="147"/>
      <c r="T98" s="12"/>
      <c r="U98" s="12"/>
      <c r="V98" s="1"/>
      <c r="W98" s="147"/>
      <c r="X98" s="12"/>
      <c r="Y98" s="12"/>
      <c r="Z98" s="1"/>
      <c r="AA98" s="149"/>
      <c r="AB98" s="147"/>
      <c r="AC98" s="150"/>
    </row>
    <row r="99" spans="1:29" ht="18">
      <c r="A99" s="10"/>
      <c r="B99" s="11"/>
      <c r="C99" s="11"/>
      <c r="D99" s="11"/>
      <c r="E99" s="11"/>
      <c r="F99" s="11"/>
      <c r="G99" s="11"/>
      <c r="H99" s="11"/>
      <c r="I99" s="11"/>
      <c r="J99" s="145"/>
      <c r="K99" s="1"/>
      <c r="L99" s="1"/>
      <c r="M99" s="1"/>
      <c r="N99" s="147"/>
      <c r="O99" s="1"/>
      <c r="P99" s="12"/>
      <c r="Q99" s="12"/>
      <c r="R99" s="1"/>
      <c r="S99" s="147"/>
      <c r="T99" s="12"/>
      <c r="U99" s="12"/>
      <c r="V99" s="1"/>
      <c r="W99" s="147"/>
      <c r="X99" s="12"/>
      <c r="Y99" s="12"/>
      <c r="Z99" s="1"/>
      <c r="AA99" s="149"/>
      <c r="AB99" s="147"/>
      <c r="AC99" s="150"/>
    </row>
    <row r="100" spans="1:25" ht="18">
      <c r="A100" s="10" t="s">
        <v>2</v>
      </c>
      <c r="B100" s="10"/>
      <c r="C100" s="10" t="s">
        <v>22</v>
      </c>
      <c r="D100" s="11"/>
      <c r="E100" s="11"/>
      <c r="F100" s="11"/>
      <c r="G100" s="10"/>
      <c r="H100" s="11"/>
      <c r="I100" s="11"/>
      <c r="J100" s="10"/>
      <c r="K100" s="11"/>
      <c r="P100" s="13"/>
      <c r="Q100" s="13"/>
      <c r="T100" s="13"/>
      <c r="U100" s="13"/>
      <c r="X100" s="13"/>
      <c r="Y100" s="13"/>
    </row>
    <row r="101" spans="1:25" ht="18">
      <c r="A101" s="14" t="s">
        <v>9</v>
      </c>
      <c r="B101" s="4"/>
      <c r="C101" s="4" t="s">
        <v>22</v>
      </c>
      <c r="D101" s="4"/>
      <c r="E101" s="4"/>
      <c r="F101" s="4"/>
      <c r="G101" s="4"/>
      <c r="H101" s="15"/>
      <c r="I101" s="16"/>
      <c r="J101" s="16"/>
      <c r="K101" s="4"/>
      <c r="P101" s="13"/>
      <c r="Q101" s="13"/>
      <c r="T101" s="13"/>
      <c r="U101" s="13"/>
      <c r="X101" s="13"/>
      <c r="Y101" s="13"/>
    </row>
    <row r="102" spans="1:25" ht="18">
      <c r="A102" s="17" t="s">
        <v>10</v>
      </c>
      <c r="B102" s="4"/>
      <c r="C102" s="4" t="s">
        <v>23</v>
      </c>
      <c r="D102" s="4"/>
      <c r="E102" s="4"/>
      <c r="F102" s="4"/>
      <c r="G102" s="4"/>
      <c r="H102" s="4"/>
      <c r="I102" s="4"/>
      <c r="J102" s="4"/>
      <c r="K102" s="4"/>
      <c r="P102" s="13"/>
      <c r="Q102" s="13"/>
      <c r="T102" s="13"/>
      <c r="U102" s="13"/>
      <c r="X102" s="13"/>
      <c r="Y102" s="13"/>
    </row>
    <row r="103" spans="1:25" ht="18">
      <c r="A103" s="17" t="s">
        <v>11</v>
      </c>
      <c r="B103" s="4"/>
      <c r="C103" s="4" t="s">
        <v>77</v>
      </c>
      <c r="D103" s="4"/>
      <c r="E103" s="4"/>
      <c r="F103" s="4"/>
      <c r="G103" s="4"/>
      <c r="H103" s="4"/>
      <c r="I103" s="4"/>
      <c r="J103" s="4"/>
      <c r="K103" s="4"/>
      <c r="P103" s="13"/>
      <c r="Q103" s="13"/>
      <c r="T103" s="13"/>
      <c r="U103" s="13"/>
      <c r="X103" s="13"/>
      <c r="Y103" s="13"/>
    </row>
    <row r="104" spans="1:25" ht="18">
      <c r="A104" s="17" t="s">
        <v>24</v>
      </c>
      <c r="B104" s="4"/>
      <c r="C104" s="4" t="s">
        <v>78</v>
      </c>
      <c r="D104" s="4"/>
      <c r="E104" s="4"/>
      <c r="F104" s="4"/>
      <c r="G104" s="4"/>
      <c r="H104" s="4"/>
      <c r="I104" s="4"/>
      <c r="J104" s="4"/>
      <c r="K104" s="4"/>
      <c r="P104" s="13"/>
      <c r="Q104" s="13"/>
      <c r="T104" s="13"/>
      <c r="U104" s="13"/>
      <c r="X104" s="13"/>
      <c r="Y104" s="13"/>
    </row>
    <row r="105" spans="1:25" ht="18">
      <c r="A105" s="17" t="s">
        <v>14</v>
      </c>
      <c r="B105" s="4"/>
      <c r="C105" s="4" t="s">
        <v>22</v>
      </c>
      <c r="D105" s="4"/>
      <c r="E105" s="4"/>
      <c r="F105" s="4"/>
      <c r="G105" s="4"/>
      <c r="H105" s="4"/>
      <c r="I105" s="4"/>
      <c r="J105" s="4"/>
      <c r="K105" s="4"/>
      <c r="P105" s="13"/>
      <c r="Q105" s="13"/>
      <c r="T105" s="13"/>
      <c r="U105" s="13"/>
      <c r="X105" s="13"/>
      <c r="Y105" s="13"/>
    </row>
    <row r="106" spans="1:25" ht="18">
      <c r="A106" s="17" t="s">
        <v>25</v>
      </c>
      <c r="B106" s="4"/>
      <c r="C106" s="4" t="s">
        <v>26</v>
      </c>
      <c r="D106" s="4"/>
      <c r="E106" s="4"/>
      <c r="F106" s="4"/>
      <c r="G106" s="4"/>
      <c r="H106" s="4"/>
      <c r="I106" s="4"/>
      <c r="J106" s="4"/>
      <c r="K106" s="4"/>
      <c r="P106" s="13"/>
      <c r="Q106" s="13"/>
      <c r="T106" s="13"/>
      <c r="U106" s="13"/>
      <c r="X106" s="13"/>
      <c r="Y106" s="13"/>
    </row>
    <row r="107" spans="1:25" ht="18">
      <c r="A107" s="17" t="s">
        <v>16</v>
      </c>
      <c r="B107" s="18"/>
      <c r="C107" s="18" t="s">
        <v>27</v>
      </c>
      <c r="D107" s="18"/>
      <c r="E107" s="18"/>
      <c r="F107" s="18"/>
      <c r="G107" s="18"/>
      <c r="H107" s="18"/>
      <c r="I107" s="18"/>
      <c r="J107" s="18"/>
      <c r="K107" s="18"/>
      <c r="P107" s="13"/>
      <c r="Q107" s="13"/>
      <c r="T107" s="13"/>
      <c r="U107" s="13"/>
      <c r="X107" s="13"/>
      <c r="Y107" s="13"/>
    </row>
    <row r="108" spans="1:25" ht="18">
      <c r="A108" s="17" t="s">
        <v>17</v>
      </c>
      <c r="B108" s="18"/>
      <c r="C108" s="18" t="s">
        <v>26</v>
      </c>
      <c r="D108" s="18"/>
      <c r="E108" s="18"/>
      <c r="F108" s="18"/>
      <c r="G108" s="18"/>
      <c r="H108" s="18"/>
      <c r="I108" s="18"/>
      <c r="J108" s="18"/>
      <c r="K108" s="18"/>
      <c r="P108" s="13"/>
      <c r="Q108" s="13"/>
      <c r="T108" s="13"/>
      <c r="U108" s="13"/>
      <c r="X108" s="13"/>
      <c r="Y108" s="13"/>
    </row>
    <row r="109" spans="1:25" ht="18">
      <c r="A109" s="17" t="s">
        <v>3</v>
      </c>
      <c r="B109" s="18"/>
      <c r="C109" s="18" t="s">
        <v>22</v>
      </c>
      <c r="D109" s="18"/>
      <c r="E109" s="18"/>
      <c r="F109" s="18"/>
      <c r="G109" s="18"/>
      <c r="H109" s="18"/>
      <c r="I109" s="18"/>
      <c r="J109" s="18"/>
      <c r="K109" s="18"/>
      <c r="P109" s="13"/>
      <c r="Q109" s="13"/>
      <c r="T109" s="13"/>
      <c r="U109" s="13"/>
      <c r="X109" s="13"/>
      <c r="Y109" s="13"/>
    </row>
    <row r="110" spans="1:11" ht="18">
      <c r="A110" s="14" t="s">
        <v>25</v>
      </c>
      <c r="B110" s="18"/>
      <c r="C110" s="18" t="s">
        <v>26</v>
      </c>
      <c r="D110" s="18"/>
      <c r="E110" s="18"/>
      <c r="F110" s="18"/>
      <c r="G110" s="18"/>
      <c r="H110" s="18"/>
      <c r="I110" s="18"/>
      <c r="J110" s="18"/>
      <c r="K110" s="18"/>
    </row>
    <row r="111" spans="1:11" ht="18">
      <c r="A111" s="17" t="s">
        <v>28</v>
      </c>
      <c r="B111" s="18"/>
      <c r="C111" s="18" t="s">
        <v>27</v>
      </c>
      <c r="D111" s="18"/>
      <c r="E111" s="18"/>
      <c r="F111" s="18"/>
      <c r="G111" s="18"/>
      <c r="H111" s="18"/>
      <c r="I111" s="18"/>
      <c r="J111" s="18"/>
      <c r="K111" s="18"/>
    </row>
    <row r="112" spans="1:11" ht="18">
      <c r="A112" s="17" t="s">
        <v>7</v>
      </c>
      <c r="B112" s="18"/>
      <c r="C112" s="18" t="s">
        <v>26</v>
      </c>
      <c r="D112" s="18"/>
      <c r="E112" s="18"/>
      <c r="F112" s="18"/>
      <c r="G112" s="18"/>
      <c r="H112" s="18"/>
      <c r="I112" s="18"/>
      <c r="J112" s="18"/>
      <c r="K112" s="18"/>
    </row>
    <row r="113" spans="1:11" ht="18">
      <c r="A113" s="17" t="s">
        <v>4</v>
      </c>
      <c r="B113" s="18"/>
      <c r="C113" s="18" t="s">
        <v>27</v>
      </c>
      <c r="D113" s="18"/>
      <c r="E113" s="18"/>
      <c r="F113" s="18"/>
      <c r="G113" s="18"/>
      <c r="H113" s="18"/>
      <c r="I113" s="18"/>
      <c r="J113" s="18"/>
      <c r="K113" s="18"/>
    </row>
    <row r="114" spans="1:11" ht="18">
      <c r="A114" s="17" t="s">
        <v>10</v>
      </c>
      <c r="B114" s="18"/>
      <c r="C114" s="18" t="s">
        <v>23</v>
      </c>
      <c r="D114" s="18"/>
      <c r="E114" s="18"/>
      <c r="F114" s="18"/>
      <c r="G114" s="18"/>
      <c r="H114" s="18"/>
      <c r="I114" s="18"/>
      <c r="J114" s="18"/>
      <c r="K114" s="18"/>
    </row>
    <row r="115" spans="1:11" ht="18">
      <c r="A115" s="10" t="s">
        <v>19</v>
      </c>
      <c r="B115" s="18"/>
      <c r="C115" s="18" t="s">
        <v>27</v>
      </c>
      <c r="D115" s="18"/>
      <c r="E115" s="18"/>
      <c r="F115" s="18"/>
      <c r="G115" s="18"/>
      <c r="H115" s="18"/>
      <c r="I115" s="18"/>
      <c r="J115" s="18"/>
      <c r="K115" s="18"/>
    </row>
    <row r="116" spans="1:11" ht="18">
      <c r="A116" s="17" t="s">
        <v>25</v>
      </c>
      <c r="B116" s="18"/>
      <c r="C116" s="18" t="s">
        <v>26</v>
      </c>
      <c r="D116" s="18"/>
      <c r="E116" s="18"/>
      <c r="F116" s="18"/>
      <c r="G116" s="18"/>
      <c r="H116" s="18"/>
      <c r="I116" s="18"/>
      <c r="J116" s="18"/>
      <c r="K116" s="18"/>
    </row>
    <row r="117" spans="1:11" ht="18">
      <c r="A117" s="10" t="s">
        <v>20</v>
      </c>
      <c r="B117" s="18"/>
      <c r="C117" s="18" t="s">
        <v>26</v>
      </c>
      <c r="D117" s="18"/>
      <c r="E117" s="18"/>
      <c r="F117" s="18"/>
      <c r="G117" s="18"/>
      <c r="H117" s="18"/>
      <c r="I117" s="18"/>
      <c r="J117" s="18"/>
      <c r="K117" s="18"/>
    </row>
    <row r="118" spans="1:11" ht="18">
      <c r="A118" s="10" t="s">
        <v>21</v>
      </c>
      <c r="B118" s="18"/>
      <c r="C118" s="18" t="s">
        <v>26</v>
      </c>
      <c r="D118" s="18"/>
      <c r="E118" s="18"/>
      <c r="F118" s="18"/>
      <c r="G118" s="18"/>
      <c r="H118" s="18"/>
      <c r="I118" s="18"/>
      <c r="J118" s="18"/>
      <c r="K118" s="18"/>
    </row>
  </sheetData>
  <sheetProtection/>
  <mergeCells count="4">
    <mergeCell ref="P2:S2"/>
    <mergeCell ref="T2:W2"/>
    <mergeCell ref="X2:AA2"/>
    <mergeCell ref="O1:AA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0"/>
  <sheetViews>
    <sheetView zoomScale="50" zoomScaleNormal="5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4" sqref="O4"/>
    </sheetView>
  </sheetViews>
  <sheetFormatPr defaultColWidth="9.140625" defaultRowHeight="12.75"/>
  <cols>
    <col min="1" max="1" width="9.57421875" style="298" bestFit="1" customWidth="1"/>
    <col min="2" max="2" width="27.7109375" style="0" bestFit="1" customWidth="1"/>
    <col min="3" max="3" width="6.7109375" style="0" customWidth="1"/>
    <col min="4" max="4" width="9.57421875" style="0" customWidth="1"/>
    <col min="5" max="8" width="6.7109375" style="0" customWidth="1"/>
    <col min="9" max="9" width="10.421875" style="0" bestFit="1" customWidth="1"/>
    <col min="10" max="10" width="12.7109375" style="0" bestFit="1" customWidth="1"/>
    <col min="11" max="11" width="14.28125" style="0" customWidth="1"/>
    <col min="12" max="12" width="22.28125" style="0" customWidth="1"/>
    <col min="13" max="14" width="6.7109375" style="0" customWidth="1"/>
    <col min="15" max="15" width="10.7109375" style="0" bestFit="1" customWidth="1"/>
    <col min="16" max="16" width="13.28125" style="0" customWidth="1"/>
    <col min="17" max="17" width="22.28125" style="0" customWidth="1"/>
    <col min="18" max="20" width="6.7109375" style="0" customWidth="1"/>
    <col min="21" max="21" width="9.57421875" style="0" customWidth="1"/>
    <col min="22" max="22" width="11.7109375" style="0" customWidth="1"/>
    <col min="23" max="25" width="6.7109375" style="0" customWidth="1"/>
    <col min="26" max="27" width="9.57421875" style="0" customWidth="1"/>
    <col min="28" max="30" width="6.7109375" style="0" customWidth="1"/>
    <col min="31" max="32" width="9.57421875" style="0" customWidth="1"/>
    <col min="33" max="33" width="13.00390625" style="0" customWidth="1"/>
    <col min="34" max="34" width="16.7109375" style="0" customWidth="1"/>
    <col min="35" max="35" width="11.7109375" style="0" customWidth="1"/>
  </cols>
  <sheetData>
    <row r="1" spans="1:34" ht="30.75" customHeight="1" thickBot="1" thickTop="1">
      <c r="A1" s="293"/>
      <c r="B1" s="29" t="s">
        <v>29</v>
      </c>
      <c r="C1" s="30"/>
      <c r="D1" s="30"/>
      <c r="E1" s="30"/>
      <c r="F1" s="34"/>
      <c r="G1" s="35" t="s">
        <v>6</v>
      </c>
      <c r="H1" s="36"/>
      <c r="I1" s="36"/>
      <c r="J1" s="36"/>
      <c r="K1" s="37"/>
      <c r="L1" s="38" t="s">
        <v>7</v>
      </c>
      <c r="M1" s="39"/>
      <c r="N1" s="39"/>
      <c r="O1" s="39"/>
      <c r="P1" s="40"/>
      <c r="Q1" s="384" t="s">
        <v>8</v>
      </c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6"/>
      <c r="AG1" s="124"/>
      <c r="AH1" s="125"/>
    </row>
    <row r="2" spans="1:34" ht="30.75" customHeight="1" thickBot="1">
      <c r="A2" s="294"/>
      <c r="B2" s="134"/>
      <c r="C2" s="1"/>
      <c r="D2" s="1"/>
      <c r="E2" s="1"/>
      <c r="F2" s="1"/>
      <c r="G2" s="135"/>
      <c r="H2" s="136"/>
      <c r="I2" s="136"/>
      <c r="J2" s="136"/>
      <c r="K2" s="137"/>
      <c r="L2" s="138"/>
      <c r="M2" s="138"/>
      <c r="N2" s="138"/>
      <c r="O2" s="138"/>
      <c r="P2" s="138"/>
      <c r="Q2" s="139"/>
      <c r="R2" s="378" t="s">
        <v>61</v>
      </c>
      <c r="S2" s="379"/>
      <c r="T2" s="379"/>
      <c r="U2" s="379"/>
      <c r="V2" s="380"/>
      <c r="W2" s="378" t="s">
        <v>62</v>
      </c>
      <c r="X2" s="379"/>
      <c r="Y2" s="379"/>
      <c r="Z2" s="379"/>
      <c r="AA2" s="380"/>
      <c r="AB2" s="378" t="s">
        <v>63</v>
      </c>
      <c r="AC2" s="379"/>
      <c r="AD2" s="379"/>
      <c r="AE2" s="379"/>
      <c r="AF2" s="380"/>
      <c r="AG2" s="140"/>
      <c r="AH2" s="141"/>
    </row>
    <row r="3" spans="1:41" s="3" customFormat="1" ht="200.25" customHeight="1" thickBot="1">
      <c r="A3" s="295" t="s">
        <v>2</v>
      </c>
      <c r="B3" s="43" t="s">
        <v>9</v>
      </c>
      <c r="C3" s="41" t="s">
        <v>10</v>
      </c>
      <c r="D3" s="42" t="s">
        <v>11</v>
      </c>
      <c r="E3" s="42" t="s">
        <v>24</v>
      </c>
      <c r="F3" s="236" t="s">
        <v>30</v>
      </c>
      <c r="G3" s="234" t="s">
        <v>14</v>
      </c>
      <c r="H3" s="115" t="s">
        <v>15</v>
      </c>
      <c r="I3" s="115" t="s">
        <v>16</v>
      </c>
      <c r="J3" s="115" t="s">
        <v>31</v>
      </c>
      <c r="K3" s="116" t="s">
        <v>32</v>
      </c>
      <c r="L3" s="109" t="s">
        <v>3</v>
      </c>
      <c r="M3" s="110" t="s">
        <v>15</v>
      </c>
      <c r="N3" s="110" t="s">
        <v>18</v>
      </c>
      <c r="O3" s="110" t="s">
        <v>33</v>
      </c>
      <c r="P3" s="111" t="s">
        <v>34</v>
      </c>
      <c r="Q3" s="106" t="s">
        <v>4</v>
      </c>
      <c r="R3" s="142" t="s">
        <v>10</v>
      </c>
      <c r="S3" s="142" t="s">
        <v>46</v>
      </c>
      <c r="T3" s="142" t="s">
        <v>19</v>
      </c>
      <c r="U3" s="142" t="s">
        <v>35</v>
      </c>
      <c r="V3" s="143" t="s">
        <v>36</v>
      </c>
      <c r="W3" s="142" t="s">
        <v>10</v>
      </c>
      <c r="X3" s="142" t="s">
        <v>46</v>
      </c>
      <c r="Y3" s="142" t="s">
        <v>19</v>
      </c>
      <c r="Z3" s="142" t="s">
        <v>35</v>
      </c>
      <c r="AA3" s="143" t="s">
        <v>36</v>
      </c>
      <c r="AB3" s="142" t="s">
        <v>10</v>
      </c>
      <c r="AC3" s="142" t="s">
        <v>46</v>
      </c>
      <c r="AD3" s="142" t="s">
        <v>19</v>
      </c>
      <c r="AE3" s="142" t="s">
        <v>35</v>
      </c>
      <c r="AF3" s="143" t="s">
        <v>36</v>
      </c>
      <c r="AG3" s="205" t="s">
        <v>37</v>
      </c>
      <c r="AH3" s="206" t="s">
        <v>38</v>
      </c>
      <c r="AI3" s="19"/>
      <c r="AJ3" s="19"/>
      <c r="AK3" s="19"/>
      <c r="AL3" s="19"/>
      <c r="AM3" s="19"/>
      <c r="AN3" s="19"/>
      <c r="AO3" s="19"/>
    </row>
    <row r="4" spans="1:34" s="2" customFormat="1" ht="19.5" customHeight="1">
      <c r="A4" s="296"/>
      <c r="B4" s="44"/>
      <c r="C4" s="45"/>
      <c r="D4" s="46"/>
      <c r="E4" s="46"/>
      <c r="F4" s="235"/>
      <c r="G4" s="117"/>
      <c r="H4" s="118">
        <f>C4*E4/60</f>
        <v>0</v>
      </c>
      <c r="I4" s="119"/>
      <c r="J4" s="120">
        <f aca="true" t="shared" si="0" ref="J4:J30">G4*H4*I4</f>
        <v>0</v>
      </c>
      <c r="K4" s="121">
        <f>J4*F4</f>
        <v>0</v>
      </c>
      <c r="L4" s="112"/>
      <c r="M4" s="113">
        <f>H4</f>
        <v>0</v>
      </c>
      <c r="N4" s="112"/>
      <c r="O4" s="114">
        <f>M4*N4</f>
        <v>0</v>
      </c>
      <c r="P4" s="114">
        <f aca="true" t="shared" si="1" ref="P4:P33">O4*F4</f>
        <v>0</v>
      </c>
      <c r="Q4" s="107"/>
      <c r="R4" s="107"/>
      <c r="S4" s="107"/>
      <c r="T4" s="107"/>
      <c r="U4" s="108">
        <f>T4*R4</f>
        <v>0</v>
      </c>
      <c r="V4" s="108">
        <f>F4*U4</f>
        <v>0</v>
      </c>
      <c r="W4" s="144"/>
      <c r="X4" s="144"/>
      <c r="Y4" s="238"/>
      <c r="Z4" s="144">
        <f>W4*Y4</f>
        <v>0</v>
      </c>
      <c r="AA4" s="144">
        <f>Z4*F4</f>
        <v>0</v>
      </c>
      <c r="AB4" s="238"/>
      <c r="AC4" s="144"/>
      <c r="AD4" s="238"/>
      <c r="AE4" s="144">
        <f>AB4*AD4</f>
        <v>0</v>
      </c>
      <c r="AF4" s="144">
        <f>AE4*F4</f>
        <v>0</v>
      </c>
      <c r="AG4" s="207">
        <f>U4+O4+J4+AA4+AF4</f>
        <v>0</v>
      </c>
      <c r="AH4" s="208">
        <f>AG4*F4</f>
        <v>0</v>
      </c>
    </row>
    <row r="5" spans="1:34" s="2" customFormat="1" ht="19.5" customHeight="1">
      <c r="A5" s="296"/>
      <c r="B5" s="44"/>
      <c r="C5" s="45"/>
      <c r="D5" s="46"/>
      <c r="E5" s="46"/>
      <c r="F5" s="46"/>
      <c r="G5" s="117"/>
      <c r="H5" s="118">
        <f aca="true" t="shared" si="2" ref="H5:H30">C5*E5/60</f>
        <v>0</v>
      </c>
      <c r="I5" s="119"/>
      <c r="J5" s="120">
        <f t="shared" si="0"/>
        <v>0</v>
      </c>
      <c r="K5" s="121">
        <f aca="true" t="shared" si="3" ref="K5:K30">J5*F5</f>
        <v>0</v>
      </c>
      <c r="L5" s="112"/>
      <c r="M5" s="113">
        <f aca="true" t="shared" si="4" ref="M5:M30">H5</f>
        <v>0</v>
      </c>
      <c r="N5" s="112"/>
      <c r="O5" s="114">
        <f aca="true" t="shared" si="5" ref="O5:O30">M5*N5</f>
        <v>0</v>
      </c>
      <c r="P5" s="114">
        <f t="shared" si="1"/>
        <v>0</v>
      </c>
      <c r="Q5" s="107"/>
      <c r="R5" s="107"/>
      <c r="S5" s="107"/>
      <c r="T5" s="107"/>
      <c r="U5" s="108">
        <f aca="true" t="shared" si="6" ref="U5:U30">T5*R5</f>
        <v>0</v>
      </c>
      <c r="V5" s="108">
        <f aca="true" t="shared" si="7" ref="V5:V30">F5*U5</f>
        <v>0</v>
      </c>
      <c r="W5" s="237"/>
      <c r="X5" s="108"/>
      <c r="Y5" s="237"/>
      <c r="Z5" s="144">
        <f aca="true" t="shared" si="8" ref="Z5:Z33">W5*Y5</f>
        <v>0</v>
      </c>
      <c r="AA5" s="144">
        <f aca="true" t="shared" si="9" ref="AA5:AA33">Z5*F5</f>
        <v>0</v>
      </c>
      <c r="AB5" s="237"/>
      <c r="AC5" s="108"/>
      <c r="AD5" s="237"/>
      <c r="AE5" s="144">
        <f aca="true" t="shared" si="10" ref="AE5:AE33">AB5*AD5</f>
        <v>0</v>
      </c>
      <c r="AF5" s="144">
        <f aca="true" t="shared" si="11" ref="AF5:AF33">AE5*F5</f>
        <v>0</v>
      </c>
      <c r="AG5" s="207">
        <f aca="true" t="shared" si="12" ref="AG5:AG33">U5+O5+J5+AA5+AF5</f>
        <v>0</v>
      </c>
      <c r="AH5" s="208">
        <f aca="true" t="shared" si="13" ref="AH5:AH30">AG5*F5</f>
        <v>0</v>
      </c>
    </row>
    <row r="6" spans="1:34" s="2" customFormat="1" ht="19.5" customHeight="1">
      <c r="A6" s="296"/>
      <c r="B6" s="44"/>
      <c r="C6" s="45"/>
      <c r="D6" s="46"/>
      <c r="E6" s="46"/>
      <c r="F6" s="46"/>
      <c r="G6" s="117"/>
      <c r="H6" s="118">
        <f t="shared" si="2"/>
        <v>0</v>
      </c>
      <c r="I6" s="119"/>
      <c r="J6" s="120">
        <f t="shared" si="0"/>
        <v>0</v>
      </c>
      <c r="K6" s="121">
        <f>J6*F6</f>
        <v>0</v>
      </c>
      <c r="L6" s="112"/>
      <c r="M6" s="113">
        <f t="shared" si="4"/>
        <v>0</v>
      </c>
      <c r="N6" s="112"/>
      <c r="O6" s="114">
        <f t="shared" si="5"/>
        <v>0</v>
      </c>
      <c r="P6" s="114">
        <f t="shared" si="1"/>
        <v>0</v>
      </c>
      <c r="Q6" s="107"/>
      <c r="R6" s="107"/>
      <c r="S6" s="107"/>
      <c r="T6" s="107"/>
      <c r="U6" s="108">
        <f t="shared" si="6"/>
        <v>0</v>
      </c>
      <c r="V6" s="108">
        <f t="shared" si="7"/>
        <v>0</v>
      </c>
      <c r="W6" s="237"/>
      <c r="X6" s="108"/>
      <c r="Y6" s="237"/>
      <c r="Z6" s="144">
        <f t="shared" si="8"/>
        <v>0</v>
      </c>
      <c r="AA6" s="144">
        <f t="shared" si="9"/>
        <v>0</v>
      </c>
      <c r="AB6" s="237"/>
      <c r="AC6" s="108"/>
      <c r="AD6" s="237"/>
      <c r="AE6" s="144">
        <f t="shared" si="10"/>
        <v>0</v>
      </c>
      <c r="AF6" s="144">
        <f t="shared" si="11"/>
        <v>0</v>
      </c>
      <c r="AG6" s="207">
        <f t="shared" si="12"/>
        <v>0</v>
      </c>
      <c r="AH6" s="208">
        <f t="shared" si="13"/>
        <v>0</v>
      </c>
    </row>
    <row r="7" spans="1:34" s="2" customFormat="1" ht="19.5" customHeight="1">
      <c r="A7" s="296"/>
      <c r="B7" s="44"/>
      <c r="C7" s="45"/>
      <c r="D7" s="46"/>
      <c r="E7" s="46"/>
      <c r="F7" s="46"/>
      <c r="G7" s="117"/>
      <c r="H7" s="118">
        <f>C7*E7/60</f>
        <v>0</v>
      </c>
      <c r="I7" s="119"/>
      <c r="J7" s="120">
        <f>G7*H7*I7</f>
        <v>0</v>
      </c>
      <c r="K7" s="121">
        <f t="shared" si="3"/>
        <v>0</v>
      </c>
      <c r="L7" s="112"/>
      <c r="M7" s="113">
        <f t="shared" si="4"/>
        <v>0</v>
      </c>
      <c r="N7" s="112"/>
      <c r="O7" s="114">
        <f t="shared" si="5"/>
        <v>0</v>
      </c>
      <c r="P7" s="114">
        <f t="shared" si="1"/>
        <v>0</v>
      </c>
      <c r="Q7" s="107"/>
      <c r="R7" s="107"/>
      <c r="S7" s="107"/>
      <c r="T7" s="107"/>
      <c r="U7" s="108">
        <f t="shared" si="6"/>
        <v>0</v>
      </c>
      <c r="V7" s="108">
        <f t="shared" si="7"/>
        <v>0</v>
      </c>
      <c r="W7" s="237"/>
      <c r="X7" s="108"/>
      <c r="Y7" s="237"/>
      <c r="Z7" s="144">
        <f t="shared" si="8"/>
        <v>0</v>
      </c>
      <c r="AA7" s="144">
        <f t="shared" si="9"/>
        <v>0</v>
      </c>
      <c r="AB7" s="237"/>
      <c r="AC7" s="108"/>
      <c r="AD7" s="237"/>
      <c r="AE7" s="144">
        <f t="shared" si="10"/>
        <v>0</v>
      </c>
      <c r="AF7" s="144">
        <f t="shared" si="11"/>
        <v>0</v>
      </c>
      <c r="AG7" s="207">
        <f t="shared" si="12"/>
        <v>0</v>
      </c>
      <c r="AH7" s="208">
        <f t="shared" si="13"/>
        <v>0</v>
      </c>
    </row>
    <row r="8" spans="1:34" s="2" customFormat="1" ht="19.5" customHeight="1">
      <c r="A8" s="296"/>
      <c r="B8" s="44"/>
      <c r="C8" s="45"/>
      <c r="D8" s="46"/>
      <c r="E8" s="46"/>
      <c r="F8" s="46"/>
      <c r="G8" s="117"/>
      <c r="H8" s="118">
        <f t="shared" si="2"/>
        <v>0</v>
      </c>
      <c r="I8" s="119"/>
      <c r="J8" s="120">
        <f t="shared" si="0"/>
        <v>0</v>
      </c>
      <c r="K8" s="121">
        <f t="shared" si="3"/>
        <v>0</v>
      </c>
      <c r="L8" s="112"/>
      <c r="M8" s="113">
        <f t="shared" si="4"/>
        <v>0</v>
      </c>
      <c r="N8" s="112"/>
      <c r="O8" s="114">
        <f t="shared" si="5"/>
        <v>0</v>
      </c>
      <c r="P8" s="114">
        <f t="shared" si="1"/>
        <v>0</v>
      </c>
      <c r="Q8" s="107"/>
      <c r="R8" s="107"/>
      <c r="S8" s="107"/>
      <c r="T8" s="107"/>
      <c r="U8" s="108">
        <f t="shared" si="6"/>
        <v>0</v>
      </c>
      <c r="V8" s="108">
        <f t="shared" si="7"/>
        <v>0</v>
      </c>
      <c r="W8" s="237"/>
      <c r="X8" s="108"/>
      <c r="Y8" s="237"/>
      <c r="Z8" s="144">
        <f t="shared" si="8"/>
        <v>0</v>
      </c>
      <c r="AA8" s="144">
        <f t="shared" si="9"/>
        <v>0</v>
      </c>
      <c r="AB8" s="237"/>
      <c r="AC8" s="108"/>
      <c r="AD8" s="237"/>
      <c r="AE8" s="144">
        <f t="shared" si="10"/>
        <v>0</v>
      </c>
      <c r="AF8" s="144">
        <f t="shared" si="11"/>
        <v>0</v>
      </c>
      <c r="AG8" s="207">
        <f t="shared" si="12"/>
        <v>0</v>
      </c>
      <c r="AH8" s="208">
        <f t="shared" si="13"/>
        <v>0</v>
      </c>
    </row>
    <row r="9" spans="1:34" s="2" customFormat="1" ht="19.5" customHeight="1">
      <c r="A9" s="296"/>
      <c r="B9" s="44"/>
      <c r="C9" s="45"/>
      <c r="D9" s="46"/>
      <c r="E9" s="46"/>
      <c r="F9" s="46"/>
      <c r="G9" s="117"/>
      <c r="H9" s="118">
        <f t="shared" si="2"/>
        <v>0</v>
      </c>
      <c r="I9" s="119"/>
      <c r="J9" s="120">
        <f t="shared" si="0"/>
        <v>0</v>
      </c>
      <c r="K9" s="121">
        <f>J9*F9</f>
        <v>0</v>
      </c>
      <c r="L9" s="112"/>
      <c r="M9" s="113">
        <f>H9</f>
        <v>0</v>
      </c>
      <c r="N9" s="112"/>
      <c r="O9" s="114">
        <f>M9*N9</f>
        <v>0</v>
      </c>
      <c r="P9" s="114">
        <f>O9*F9</f>
        <v>0</v>
      </c>
      <c r="Q9" s="107"/>
      <c r="R9" s="107"/>
      <c r="S9" s="107"/>
      <c r="T9" s="107"/>
      <c r="U9" s="108">
        <f>T9*R9</f>
        <v>0</v>
      </c>
      <c r="V9" s="108">
        <f>F9*U9</f>
        <v>0</v>
      </c>
      <c r="W9" s="237"/>
      <c r="X9" s="108"/>
      <c r="Y9" s="237"/>
      <c r="Z9" s="144">
        <f>W9*Y9</f>
        <v>0</v>
      </c>
      <c r="AA9" s="144">
        <f>Z9*F9</f>
        <v>0</v>
      </c>
      <c r="AB9" s="237"/>
      <c r="AC9" s="108"/>
      <c r="AD9" s="237"/>
      <c r="AE9" s="144">
        <f>AB9*AD9</f>
        <v>0</v>
      </c>
      <c r="AF9" s="144">
        <f>AE9*F9</f>
        <v>0</v>
      </c>
      <c r="AG9" s="207">
        <f>U9+O9+J9+AA9+AF9</f>
        <v>0</v>
      </c>
      <c r="AH9" s="208">
        <f t="shared" si="13"/>
        <v>0</v>
      </c>
    </row>
    <row r="10" spans="1:34" s="2" customFormat="1" ht="19.5" customHeight="1">
      <c r="A10" s="296"/>
      <c r="B10" s="44"/>
      <c r="C10" s="45"/>
      <c r="D10" s="46"/>
      <c r="E10" s="46"/>
      <c r="F10" s="46"/>
      <c r="G10" s="117"/>
      <c r="H10" s="118">
        <f t="shared" si="2"/>
        <v>0</v>
      </c>
      <c r="I10" s="119"/>
      <c r="J10" s="120">
        <f t="shared" si="0"/>
        <v>0</v>
      </c>
      <c r="K10" s="121">
        <f t="shared" si="3"/>
        <v>0</v>
      </c>
      <c r="L10" s="112"/>
      <c r="M10" s="113">
        <f t="shared" si="4"/>
        <v>0</v>
      </c>
      <c r="N10" s="112"/>
      <c r="O10" s="114">
        <f t="shared" si="5"/>
        <v>0</v>
      </c>
      <c r="P10" s="114">
        <f t="shared" si="1"/>
        <v>0</v>
      </c>
      <c r="Q10" s="107"/>
      <c r="R10" s="107"/>
      <c r="S10" s="107"/>
      <c r="T10" s="107"/>
      <c r="U10" s="108">
        <f t="shared" si="6"/>
        <v>0</v>
      </c>
      <c r="V10" s="108">
        <f t="shared" si="7"/>
        <v>0</v>
      </c>
      <c r="W10" s="237"/>
      <c r="X10" s="108"/>
      <c r="Y10" s="237"/>
      <c r="Z10" s="144">
        <f t="shared" si="8"/>
        <v>0</v>
      </c>
      <c r="AA10" s="144">
        <f t="shared" si="9"/>
        <v>0</v>
      </c>
      <c r="AB10" s="237"/>
      <c r="AC10" s="108"/>
      <c r="AD10" s="237"/>
      <c r="AE10" s="144">
        <f t="shared" si="10"/>
        <v>0</v>
      </c>
      <c r="AF10" s="144">
        <f t="shared" si="11"/>
        <v>0</v>
      </c>
      <c r="AG10" s="207">
        <f t="shared" si="12"/>
        <v>0</v>
      </c>
      <c r="AH10" s="208">
        <f t="shared" si="13"/>
        <v>0</v>
      </c>
    </row>
    <row r="11" spans="1:34" s="2" customFormat="1" ht="19.5" customHeight="1">
      <c r="A11" s="296"/>
      <c r="B11" s="44"/>
      <c r="C11" s="45"/>
      <c r="D11" s="46"/>
      <c r="E11" s="46"/>
      <c r="F11" s="46"/>
      <c r="G11" s="117"/>
      <c r="H11" s="118">
        <f t="shared" si="2"/>
        <v>0</v>
      </c>
      <c r="I11" s="119"/>
      <c r="J11" s="120">
        <f t="shared" si="0"/>
        <v>0</v>
      </c>
      <c r="K11" s="121">
        <f t="shared" si="3"/>
        <v>0</v>
      </c>
      <c r="L11" s="112"/>
      <c r="M11" s="113">
        <f t="shared" si="4"/>
        <v>0</v>
      </c>
      <c r="N11" s="112"/>
      <c r="O11" s="114">
        <f t="shared" si="5"/>
        <v>0</v>
      </c>
      <c r="P11" s="114">
        <f t="shared" si="1"/>
        <v>0</v>
      </c>
      <c r="Q11" s="107"/>
      <c r="R11" s="107"/>
      <c r="S11" s="107"/>
      <c r="T11" s="107"/>
      <c r="U11" s="108">
        <f t="shared" si="6"/>
        <v>0</v>
      </c>
      <c r="V11" s="108">
        <f t="shared" si="7"/>
        <v>0</v>
      </c>
      <c r="W11" s="237"/>
      <c r="X11" s="108"/>
      <c r="Y11" s="237"/>
      <c r="Z11" s="144">
        <f t="shared" si="8"/>
        <v>0</v>
      </c>
      <c r="AA11" s="144">
        <f t="shared" si="9"/>
        <v>0</v>
      </c>
      <c r="AB11" s="237"/>
      <c r="AC11" s="108"/>
      <c r="AD11" s="237"/>
      <c r="AE11" s="144">
        <f t="shared" si="10"/>
        <v>0</v>
      </c>
      <c r="AF11" s="144">
        <f t="shared" si="11"/>
        <v>0</v>
      </c>
      <c r="AG11" s="207">
        <f t="shared" si="12"/>
        <v>0</v>
      </c>
      <c r="AH11" s="208">
        <f t="shared" si="13"/>
        <v>0</v>
      </c>
    </row>
    <row r="12" spans="1:34" s="2" customFormat="1" ht="19.5" customHeight="1">
      <c r="A12" s="296"/>
      <c r="B12" s="44"/>
      <c r="C12" s="45"/>
      <c r="D12" s="46"/>
      <c r="E12" s="46"/>
      <c r="F12" s="46"/>
      <c r="G12" s="117"/>
      <c r="H12" s="118">
        <f t="shared" si="2"/>
        <v>0</v>
      </c>
      <c r="I12" s="119"/>
      <c r="J12" s="120">
        <f t="shared" si="0"/>
        <v>0</v>
      </c>
      <c r="K12" s="121">
        <f t="shared" si="3"/>
        <v>0</v>
      </c>
      <c r="L12" s="112"/>
      <c r="M12" s="113">
        <f t="shared" si="4"/>
        <v>0</v>
      </c>
      <c r="N12" s="112"/>
      <c r="O12" s="114">
        <f t="shared" si="5"/>
        <v>0</v>
      </c>
      <c r="P12" s="114">
        <f t="shared" si="1"/>
        <v>0</v>
      </c>
      <c r="Q12" s="107"/>
      <c r="R12" s="107"/>
      <c r="S12" s="107"/>
      <c r="T12" s="107"/>
      <c r="U12" s="108">
        <f t="shared" si="6"/>
        <v>0</v>
      </c>
      <c r="V12" s="108">
        <f t="shared" si="7"/>
        <v>0</v>
      </c>
      <c r="W12" s="237"/>
      <c r="X12" s="108"/>
      <c r="Y12" s="237"/>
      <c r="Z12" s="144">
        <f t="shared" si="8"/>
        <v>0</v>
      </c>
      <c r="AA12" s="144">
        <f t="shared" si="9"/>
        <v>0</v>
      </c>
      <c r="AB12" s="237"/>
      <c r="AC12" s="108"/>
      <c r="AD12" s="237"/>
      <c r="AE12" s="144">
        <f t="shared" si="10"/>
        <v>0</v>
      </c>
      <c r="AF12" s="144">
        <f t="shared" si="11"/>
        <v>0</v>
      </c>
      <c r="AG12" s="207">
        <f t="shared" si="12"/>
        <v>0</v>
      </c>
      <c r="AH12" s="208">
        <f t="shared" si="13"/>
        <v>0</v>
      </c>
    </row>
    <row r="13" spans="1:34" s="2" customFormat="1" ht="19.5" customHeight="1">
      <c r="A13" s="296"/>
      <c r="B13" s="44"/>
      <c r="C13" s="45"/>
      <c r="D13" s="46"/>
      <c r="E13" s="46"/>
      <c r="F13" s="46"/>
      <c r="G13" s="117"/>
      <c r="H13" s="118">
        <f t="shared" si="2"/>
        <v>0</v>
      </c>
      <c r="I13" s="119"/>
      <c r="J13" s="120">
        <f t="shared" si="0"/>
        <v>0</v>
      </c>
      <c r="K13" s="121">
        <f t="shared" si="3"/>
        <v>0</v>
      </c>
      <c r="L13" s="112"/>
      <c r="M13" s="113">
        <f t="shared" si="4"/>
        <v>0</v>
      </c>
      <c r="N13" s="112"/>
      <c r="O13" s="114">
        <f t="shared" si="5"/>
        <v>0</v>
      </c>
      <c r="P13" s="114">
        <f t="shared" si="1"/>
        <v>0</v>
      </c>
      <c r="Q13" s="107"/>
      <c r="R13" s="107"/>
      <c r="S13" s="107"/>
      <c r="T13" s="107"/>
      <c r="U13" s="108">
        <f t="shared" si="6"/>
        <v>0</v>
      </c>
      <c r="V13" s="108">
        <f t="shared" si="7"/>
        <v>0</v>
      </c>
      <c r="W13" s="237"/>
      <c r="X13" s="108"/>
      <c r="Y13" s="237"/>
      <c r="Z13" s="144">
        <f t="shared" si="8"/>
        <v>0</v>
      </c>
      <c r="AA13" s="144">
        <f t="shared" si="9"/>
        <v>0</v>
      </c>
      <c r="AB13" s="237"/>
      <c r="AC13" s="108"/>
      <c r="AD13" s="237"/>
      <c r="AE13" s="144">
        <f t="shared" si="10"/>
        <v>0</v>
      </c>
      <c r="AF13" s="144">
        <f t="shared" si="11"/>
        <v>0</v>
      </c>
      <c r="AG13" s="207">
        <f t="shared" si="12"/>
        <v>0</v>
      </c>
      <c r="AH13" s="208">
        <f t="shared" si="13"/>
        <v>0</v>
      </c>
    </row>
    <row r="14" spans="1:34" s="2" customFormat="1" ht="19.5" customHeight="1">
      <c r="A14" s="296"/>
      <c r="B14" s="44"/>
      <c r="C14" s="45"/>
      <c r="D14" s="46"/>
      <c r="E14" s="46"/>
      <c r="F14" s="46"/>
      <c r="G14" s="117"/>
      <c r="H14" s="118">
        <f t="shared" si="2"/>
        <v>0</v>
      </c>
      <c r="I14" s="119"/>
      <c r="J14" s="120">
        <f t="shared" si="0"/>
        <v>0</v>
      </c>
      <c r="K14" s="121">
        <f t="shared" si="3"/>
        <v>0</v>
      </c>
      <c r="L14" s="112"/>
      <c r="M14" s="113">
        <f t="shared" si="4"/>
        <v>0</v>
      </c>
      <c r="N14" s="112"/>
      <c r="O14" s="114">
        <f t="shared" si="5"/>
        <v>0</v>
      </c>
      <c r="P14" s="114">
        <f t="shared" si="1"/>
        <v>0</v>
      </c>
      <c r="Q14" s="107"/>
      <c r="R14" s="107"/>
      <c r="S14" s="107"/>
      <c r="T14" s="107"/>
      <c r="U14" s="108">
        <f t="shared" si="6"/>
        <v>0</v>
      </c>
      <c r="V14" s="108">
        <f t="shared" si="7"/>
        <v>0</v>
      </c>
      <c r="W14" s="237"/>
      <c r="X14" s="108"/>
      <c r="Y14" s="237"/>
      <c r="Z14" s="144">
        <f t="shared" si="8"/>
        <v>0</v>
      </c>
      <c r="AA14" s="144">
        <f t="shared" si="9"/>
        <v>0</v>
      </c>
      <c r="AB14" s="237"/>
      <c r="AC14" s="108"/>
      <c r="AD14" s="237"/>
      <c r="AE14" s="144">
        <f t="shared" si="10"/>
        <v>0</v>
      </c>
      <c r="AF14" s="144">
        <f t="shared" si="11"/>
        <v>0</v>
      </c>
      <c r="AG14" s="207">
        <f t="shared" si="12"/>
        <v>0</v>
      </c>
      <c r="AH14" s="208">
        <f t="shared" si="13"/>
        <v>0</v>
      </c>
    </row>
    <row r="15" spans="1:34" s="2" customFormat="1" ht="19.5" customHeight="1">
      <c r="A15" s="296"/>
      <c r="B15" s="44"/>
      <c r="C15" s="45"/>
      <c r="D15" s="46"/>
      <c r="E15" s="46"/>
      <c r="F15" s="46"/>
      <c r="G15" s="117"/>
      <c r="H15" s="118">
        <f t="shared" si="2"/>
        <v>0</v>
      </c>
      <c r="I15" s="119"/>
      <c r="J15" s="120">
        <f t="shared" si="0"/>
        <v>0</v>
      </c>
      <c r="K15" s="121">
        <f t="shared" si="3"/>
        <v>0</v>
      </c>
      <c r="L15" s="112"/>
      <c r="M15" s="113">
        <f t="shared" si="4"/>
        <v>0</v>
      </c>
      <c r="N15" s="112"/>
      <c r="O15" s="114">
        <f t="shared" si="5"/>
        <v>0</v>
      </c>
      <c r="P15" s="114">
        <f t="shared" si="1"/>
        <v>0</v>
      </c>
      <c r="Q15" s="107"/>
      <c r="R15" s="107"/>
      <c r="S15" s="107"/>
      <c r="T15" s="107"/>
      <c r="U15" s="108">
        <f t="shared" si="6"/>
        <v>0</v>
      </c>
      <c r="V15" s="108">
        <f t="shared" si="7"/>
        <v>0</v>
      </c>
      <c r="W15" s="237"/>
      <c r="X15" s="108"/>
      <c r="Y15" s="237"/>
      <c r="Z15" s="144">
        <f t="shared" si="8"/>
        <v>0</v>
      </c>
      <c r="AA15" s="144">
        <f t="shared" si="9"/>
        <v>0</v>
      </c>
      <c r="AB15" s="237"/>
      <c r="AC15" s="108"/>
      <c r="AD15" s="237"/>
      <c r="AE15" s="144">
        <f t="shared" si="10"/>
        <v>0</v>
      </c>
      <c r="AF15" s="144">
        <f t="shared" si="11"/>
        <v>0</v>
      </c>
      <c r="AG15" s="207">
        <f t="shared" si="12"/>
        <v>0</v>
      </c>
      <c r="AH15" s="208">
        <f t="shared" si="13"/>
        <v>0</v>
      </c>
    </row>
    <row r="16" spans="1:34" s="2" customFormat="1" ht="19.5" customHeight="1">
      <c r="A16" s="296"/>
      <c r="B16" s="44"/>
      <c r="C16" s="45"/>
      <c r="D16" s="46"/>
      <c r="E16" s="46"/>
      <c r="F16" s="46"/>
      <c r="G16" s="117"/>
      <c r="H16" s="118">
        <f t="shared" si="2"/>
        <v>0</v>
      </c>
      <c r="I16" s="119"/>
      <c r="J16" s="120">
        <f t="shared" si="0"/>
        <v>0</v>
      </c>
      <c r="K16" s="121">
        <f t="shared" si="3"/>
        <v>0</v>
      </c>
      <c r="L16" s="112"/>
      <c r="M16" s="113">
        <f t="shared" si="4"/>
        <v>0</v>
      </c>
      <c r="N16" s="112"/>
      <c r="O16" s="114">
        <f t="shared" si="5"/>
        <v>0</v>
      </c>
      <c r="P16" s="114">
        <f t="shared" si="1"/>
        <v>0</v>
      </c>
      <c r="Q16" s="107"/>
      <c r="R16" s="107"/>
      <c r="S16" s="107"/>
      <c r="T16" s="107"/>
      <c r="U16" s="108">
        <f t="shared" si="6"/>
        <v>0</v>
      </c>
      <c r="V16" s="108">
        <f t="shared" si="7"/>
        <v>0</v>
      </c>
      <c r="W16" s="237"/>
      <c r="X16" s="108"/>
      <c r="Y16" s="237"/>
      <c r="Z16" s="144">
        <f t="shared" si="8"/>
        <v>0</v>
      </c>
      <c r="AA16" s="144">
        <f t="shared" si="9"/>
        <v>0</v>
      </c>
      <c r="AB16" s="237"/>
      <c r="AC16" s="108"/>
      <c r="AD16" s="237"/>
      <c r="AE16" s="144">
        <f t="shared" si="10"/>
        <v>0</v>
      </c>
      <c r="AF16" s="144">
        <f t="shared" si="11"/>
        <v>0</v>
      </c>
      <c r="AG16" s="207">
        <f t="shared" si="12"/>
        <v>0</v>
      </c>
      <c r="AH16" s="208">
        <f t="shared" si="13"/>
        <v>0</v>
      </c>
    </row>
    <row r="17" spans="1:34" s="2" customFormat="1" ht="19.5" customHeight="1">
      <c r="A17" s="296"/>
      <c r="B17" s="44"/>
      <c r="C17" s="45"/>
      <c r="D17" s="46"/>
      <c r="E17" s="46"/>
      <c r="F17" s="46"/>
      <c r="G17" s="117"/>
      <c r="H17" s="118">
        <f t="shared" si="2"/>
        <v>0</v>
      </c>
      <c r="I17" s="119"/>
      <c r="J17" s="120">
        <f t="shared" si="0"/>
        <v>0</v>
      </c>
      <c r="K17" s="121">
        <f t="shared" si="3"/>
        <v>0</v>
      </c>
      <c r="L17" s="112"/>
      <c r="M17" s="113">
        <f t="shared" si="4"/>
        <v>0</v>
      </c>
      <c r="N17" s="112"/>
      <c r="O17" s="114">
        <f t="shared" si="5"/>
        <v>0</v>
      </c>
      <c r="P17" s="114">
        <f t="shared" si="1"/>
        <v>0</v>
      </c>
      <c r="Q17" s="107"/>
      <c r="R17" s="107"/>
      <c r="S17" s="107"/>
      <c r="T17" s="107"/>
      <c r="U17" s="108">
        <f t="shared" si="6"/>
        <v>0</v>
      </c>
      <c r="V17" s="108">
        <f t="shared" si="7"/>
        <v>0</v>
      </c>
      <c r="W17" s="237"/>
      <c r="X17" s="108"/>
      <c r="Y17" s="237"/>
      <c r="Z17" s="144">
        <f t="shared" si="8"/>
        <v>0</v>
      </c>
      <c r="AA17" s="144">
        <f t="shared" si="9"/>
        <v>0</v>
      </c>
      <c r="AB17" s="237"/>
      <c r="AC17" s="108"/>
      <c r="AD17" s="237"/>
      <c r="AE17" s="144">
        <f t="shared" si="10"/>
        <v>0</v>
      </c>
      <c r="AF17" s="144">
        <f t="shared" si="11"/>
        <v>0</v>
      </c>
      <c r="AG17" s="207">
        <f t="shared" si="12"/>
        <v>0</v>
      </c>
      <c r="AH17" s="208">
        <f t="shared" si="13"/>
        <v>0</v>
      </c>
    </row>
    <row r="18" spans="1:34" s="2" customFormat="1" ht="19.5" customHeight="1">
      <c r="A18" s="296"/>
      <c r="B18" s="44"/>
      <c r="C18" s="45"/>
      <c r="D18" s="46"/>
      <c r="E18" s="46"/>
      <c r="F18" s="46"/>
      <c r="G18" s="117"/>
      <c r="H18" s="118">
        <f t="shared" si="2"/>
        <v>0</v>
      </c>
      <c r="I18" s="119"/>
      <c r="J18" s="120">
        <f t="shared" si="0"/>
        <v>0</v>
      </c>
      <c r="K18" s="121">
        <f t="shared" si="3"/>
        <v>0</v>
      </c>
      <c r="L18" s="112"/>
      <c r="M18" s="113">
        <f t="shared" si="4"/>
        <v>0</v>
      </c>
      <c r="N18" s="112"/>
      <c r="O18" s="114">
        <f t="shared" si="5"/>
        <v>0</v>
      </c>
      <c r="P18" s="114">
        <f t="shared" si="1"/>
        <v>0</v>
      </c>
      <c r="Q18" s="107"/>
      <c r="R18" s="107"/>
      <c r="S18" s="107"/>
      <c r="T18" s="107"/>
      <c r="U18" s="108">
        <f t="shared" si="6"/>
        <v>0</v>
      </c>
      <c r="V18" s="108">
        <f t="shared" si="7"/>
        <v>0</v>
      </c>
      <c r="W18" s="237"/>
      <c r="X18" s="108"/>
      <c r="Y18" s="237"/>
      <c r="Z18" s="144">
        <f t="shared" si="8"/>
        <v>0</v>
      </c>
      <c r="AA18" s="144">
        <f t="shared" si="9"/>
        <v>0</v>
      </c>
      <c r="AB18" s="237"/>
      <c r="AC18" s="108"/>
      <c r="AD18" s="237"/>
      <c r="AE18" s="144">
        <f t="shared" si="10"/>
        <v>0</v>
      </c>
      <c r="AF18" s="144">
        <f t="shared" si="11"/>
        <v>0</v>
      </c>
      <c r="AG18" s="207">
        <f t="shared" si="12"/>
        <v>0</v>
      </c>
      <c r="AH18" s="208">
        <f t="shared" si="13"/>
        <v>0</v>
      </c>
    </row>
    <row r="19" spans="1:34" s="2" customFormat="1" ht="19.5" customHeight="1">
      <c r="A19" s="296"/>
      <c r="B19" s="44"/>
      <c r="C19" s="45"/>
      <c r="D19" s="46"/>
      <c r="E19" s="46"/>
      <c r="F19" s="46"/>
      <c r="G19" s="117"/>
      <c r="H19" s="118">
        <f t="shared" si="2"/>
        <v>0</v>
      </c>
      <c r="I19" s="119"/>
      <c r="J19" s="120">
        <f t="shared" si="0"/>
        <v>0</v>
      </c>
      <c r="K19" s="121">
        <f t="shared" si="3"/>
        <v>0</v>
      </c>
      <c r="L19" s="112"/>
      <c r="M19" s="113">
        <f t="shared" si="4"/>
        <v>0</v>
      </c>
      <c r="N19" s="112"/>
      <c r="O19" s="114">
        <f t="shared" si="5"/>
        <v>0</v>
      </c>
      <c r="P19" s="114">
        <f t="shared" si="1"/>
        <v>0</v>
      </c>
      <c r="Q19" s="107"/>
      <c r="R19" s="107"/>
      <c r="S19" s="107"/>
      <c r="T19" s="107"/>
      <c r="U19" s="108">
        <f t="shared" si="6"/>
        <v>0</v>
      </c>
      <c r="V19" s="108">
        <f t="shared" si="7"/>
        <v>0</v>
      </c>
      <c r="W19" s="237"/>
      <c r="X19" s="108"/>
      <c r="Y19" s="237"/>
      <c r="Z19" s="144">
        <f t="shared" si="8"/>
        <v>0</v>
      </c>
      <c r="AA19" s="144">
        <f t="shared" si="9"/>
        <v>0</v>
      </c>
      <c r="AB19" s="237"/>
      <c r="AC19" s="108"/>
      <c r="AD19" s="237"/>
      <c r="AE19" s="144">
        <f t="shared" si="10"/>
        <v>0</v>
      </c>
      <c r="AF19" s="144">
        <f t="shared" si="11"/>
        <v>0</v>
      </c>
      <c r="AG19" s="207">
        <f t="shared" si="12"/>
        <v>0</v>
      </c>
      <c r="AH19" s="208">
        <f t="shared" si="13"/>
        <v>0</v>
      </c>
    </row>
    <row r="20" spans="1:34" s="2" customFormat="1" ht="19.5" customHeight="1">
      <c r="A20" s="296"/>
      <c r="B20" s="44"/>
      <c r="C20" s="45"/>
      <c r="D20" s="46"/>
      <c r="E20" s="46"/>
      <c r="F20" s="46"/>
      <c r="G20" s="117"/>
      <c r="H20" s="118">
        <f t="shared" si="2"/>
        <v>0</v>
      </c>
      <c r="I20" s="119"/>
      <c r="J20" s="120">
        <f t="shared" si="0"/>
        <v>0</v>
      </c>
      <c r="K20" s="121">
        <f t="shared" si="3"/>
        <v>0</v>
      </c>
      <c r="L20" s="112"/>
      <c r="M20" s="113">
        <f t="shared" si="4"/>
        <v>0</v>
      </c>
      <c r="N20" s="112"/>
      <c r="O20" s="114">
        <f t="shared" si="5"/>
        <v>0</v>
      </c>
      <c r="P20" s="114">
        <f t="shared" si="1"/>
        <v>0</v>
      </c>
      <c r="Q20" s="107"/>
      <c r="R20" s="107"/>
      <c r="S20" s="107"/>
      <c r="T20" s="107"/>
      <c r="U20" s="108">
        <f t="shared" si="6"/>
        <v>0</v>
      </c>
      <c r="V20" s="108">
        <f t="shared" si="7"/>
        <v>0</v>
      </c>
      <c r="W20" s="237"/>
      <c r="X20" s="108"/>
      <c r="Y20" s="237"/>
      <c r="Z20" s="144">
        <f t="shared" si="8"/>
        <v>0</v>
      </c>
      <c r="AA20" s="144">
        <f t="shared" si="9"/>
        <v>0</v>
      </c>
      <c r="AB20" s="237"/>
      <c r="AC20" s="108"/>
      <c r="AD20" s="237"/>
      <c r="AE20" s="144">
        <f t="shared" si="10"/>
        <v>0</v>
      </c>
      <c r="AF20" s="144">
        <f t="shared" si="11"/>
        <v>0</v>
      </c>
      <c r="AG20" s="207">
        <f t="shared" si="12"/>
        <v>0</v>
      </c>
      <c r="AH20" s="208">
        <f t="shared" si="13"/>
        <v>0</v>
      </c>
    </row>
    <row r="21" spans="1:34" s="2" customFormat="1" ht="19.5" customHeight="1">
      <c r="A21" s="296"/>
      <c r="B21" s="44"/>
      <c r="C21" s="45"/>
      <c r="D21" s="46"/>
      <c r="E21" s="46"/>
      <c r="F21" s="46"/>
      <c r="G21" s="117"/>
      <c r="H21" s="118">
        <f t="shared" si="2"/>
        <v>0</v>
      </c>
      <c r="I21" s="119"/>
      <c r="J21" s="120">
        <f t="shared" si="0"/>
        <v>0</v>
      </c>
      <c r="K21" s="121">
        <f t="shared" si="3"/>
        <v>0</v>
      </c>
      <c r="L21" s="112"/>
      <c r="M21" s="113">
        <f t="shared" si="4"/>
        <v>0</v>
      </c>
      <c r="N21" s="112"/>
      <c r="O21" s="114">
        <f t="shared" si="5"/>
        <v>0</v>
      </c>
      <c r="P21" s="114">
        <f t="shared" si="1"/>
        <v>0</v>
      </c>
      <c r="Q21" s="107"/>
      <c r="R21" s="107"/>
      <c r="S21" s="107"/>
      <c r="T21" s="107"/>
      <c r="U21" s="108">
        <f t="shared" si="6"/>
        <v>0</v>
      </c>
      <c r="V21" s="108">
        <f t="shared" si="7"/>
        <v>0</v>
      </c>
      <c r="W21" s="237"/>
      <c r="X21" s="108"/>
      <c r="Y21" s="237"/>
      <c r="Z21" s="144">
        <f t="shared" si="8"/>
        <v>0</v>
      </c>
      <c r="AA21" s="144">
        <f t="shared" si="9"/>
        <v>0</v>
      </c>
      <c r="AB21" s="237"/>
      <c r="AC21" s="108"/>
      <c r="AD21" s="237"/>
      <c r="AE21" s="144">
        <f t="shared" si="10"/>
        <v>0</v>
      </c>
      <c r="AF21" s="144">
        <f t="shared" si="11"/>
        <v>0</v>
      </c>
      <c r="AG21" s="207">
        <f t="shared" si="12"/>
        <v>0</v>
      </c>
      <c r="AH21" s="208">
        <f t="shared" si="13"/>
        <v>0</v>
      </c>
    </row>
    <row r="22" spans="1:34" s="2" customFormat="1" ht="19.5" customHeight="1">
      <c r="A22" s="296"/>
      <c r="B22" s="44"/>
      <c r="C22" s="45"/>
      <c r="D22" s="46"/>
      <c r="E22" s="46"/>
      <c r="F22" s="46"/>
      <c r="G22" s="117"/>
      <c r="H22" s="118">
        <f t="shared" si="2"/>
        <v>0</v>
      </c>
      <c r="I22" s="119"/>
      <c r="J22" s="120">
        <f t="shared" si="0"/>
        <v>0</v>
      </c>
      <c r="K22" s="121">
        <f t="shared" si="3"/>
        <v>0</v>
      </c>
      <c r="L22" s="112"/>
      <c r="M22" s="113">
        <f t="shared" si="4"/>
        <v>0</v>
      </c>
      <c r="N22" s="112"/>
      <c r="O22" s="114">
        <f t="shared" si="5"/>
        <v>0</v>
      </c>
      <c r="P22" s="114">
        <f t="shared" si="1"/>
        <v>0</v>
      </c>
      <c r="Q22" s="107"/>
      <c r="R22" s="107"/>
      <c r="S22" s="107"/>
      <c r="T22" s="107"/>
      <c r="U22" s="108">
        <f t="shared" si="6"/>
        <v>0</v>
      </c>
      <c r="V22" s="108">
        <f t="shared" si="7"/>
        <v>0</v>
      </c>
      <c r="W22" s="237"/>
      <c r="X22" s="108"/>
      <c r="Y22" s="237"/>
      <c r="Z22" s="144">
        <f t="shared" si="8"/>
        <v>0</v>
      </c>
      <c r="AA22" s="144">
        <f t="shared" si="9"/>
        <v>0</v>
      </c>
      <c r="AB22" s="237"/>
      <c r="AC22" s="108"/>
      <c r="AD22" s="237"/>
      <c r="AE22" s="144">
        <f t="shared" si="10"/>
        <v>0</v>
      </c>
      <c r="AF22" s="144">
        <f t="shared" si="11"/>
        <v>0</v>
      </c>
      <c r="AG22" s="207">
        <f t="shared" si="12"/>
        <v>0</v>
      </c>
      <c r="AH22" s="208">
        <f t="shared" si="13"/>
        <v>0</v>
      </c>
    </row>
    <row r="23" spans="1:34" s="2" customFormat="1" ht="19.5" customHeight="1">
      <c r="A23" s="296"/>
      <c r="B23" s="44"/>
      <c r="C23" s="45"/>
      <c r="D23" s="46"/>
      <c r="E23" s="46"/>
      <c r="F23" s="46"/>
      <c r="G23" s="117"/>
      <c r="H23" s="118">
        <f t="shared" si="2"/>
        <v>0</v>
      </c>
      <c r="I23" s="119"/>
      <c r="J23" s="120">
        <f t="shared" si="0"/>
        <v>0</v>
      </c>
      <c r="K23" s="121">
        <f t="shared" si="3"/>
        <v>0</v>
      </c>
      <c r="L23" s="112"/>
      <c r="M23" s="113">
        <f t="shared" si="4"/>
        <v>0</v>
      </c>
      <c r="N23" s="112"/>
      <c r="O23" s="114">
        <f t="shared" si="5"/>
        <v>0</v>
      </c>
      <c r="P23" s="114">
        <f t="shared" si="1"/>
        <v>0</v>
      </c>
      <c r="Q23" s="107"/>
      <c r="R23" s="107"/>
      <c r="S23" s="107"/>
      <c r="T23" s="107"/>
      <c r="U23" s="108">
        <f t="shared" si="6"/>
        <v>0</v>
      </c>
      <c r="V23" s="108">
        <f t="shared" si="7"/>
        <v>0</v>
      </c>
      <c r="W23" s="237"/>
      <c r="X23" s="108"/>
      <c r="Y23" s="237"/>
      <c r="Z23" s="144">
        <f t="shared" si="8"/>
        <v>0</v>
      </c>
      <c r="AA23" s="144">
        <f t="shared" si="9"/>
        <v>0</v>
      </c>
      <c r="AB23" s="237"/>
      <c r="AC23" s="108"/>
      <c r="AD23" s="237"/>
      <c r="AE23" s="144">
        <f t="shared" si="10"/>
        <v>0</v>
      </c>
      <c r="AF23" s="144">
        <f t="shared" si="11"/>
        <v>0</v>
      </c>
      <c r="AG23" s="207">
        <f t="shared" si="12"/>
        <v>0</v>
      </c>
      <c r="AH23" s="208">
        <f t="shared" si="13"/>
        <v>0</v>
      </c>
    </row>
    <row r="24" spans="1:34" s="2" customFormat="1" ht="19.5" customHeight="1">
      <c r="A24" s="296"/>
      <c r="B24" s="44"/>
      <c r="C24" s="45"/>
      <c r="D24" s="46"/>
      <c r="E24" s="46"/>
      <c r="F24" s="46"/>
      <c r="G24" s="117"/>
      <c r="H24" s="118">
        <f t="shared" si="2"/>
        <v>0</v>
      </c>
      <c r="I24" s="119"/>
      <c r="J24" s="120">
        <f t="shared" si="0"/>
        <v>0</v>
      </c>
      <c r="K24" s="121">
        <f t="shared" si="3"/>
        <v>0</v>
      </c>
      <c r="L24" s="112"/>
      <c r="M24" s="113">
        <f t="shared" si="4"/>
        <v>0</v>
      </c>
      <c r="N24" s="112"/>
      <c r="O24" s="114">
        <f t="shared" si="5"/>
        <v>0</v>
      </c>
      <c r="P24" s="114">
        <f t="shared" si="1"/>
        <v>0</v>
      </c>
      <c r="Q24" s="107"/>
      <c r="R24" s="107"/>
      <c r="S24" s="107"/>
      <c r="T24" s="107"/>
      <c r="U24" s="108">
        <f t="shared" si="6"/>
        <v>0</v>
      </c>
      <c r="V24" s="108">
        <f t="shared" si="7"/>
        <v>0</v>
      </c>
      <c r="W24" s="237"/>
      <c r="X24" s="108"/>
      <c r="Y24" s="237"/>
      <c r="Z24" s="144">
        <f t="shared" si="8"/>
        <v>0</v>
      </c>
      <c r="AA24" s="144">
        <f t="shared" si="9"/>
        <v>0</v>
      </c>
      <c r="AB24" s="237"/>
      <c r="AC24" s="108"/>
      <c r="AD24" s="237"/>
      <c r="AE24" s="144">
        <f t="shared" si="10"/>
        <v>0</v>
      </c>
      <c r="AF24" s="144">
        <f t="shared" si="11"/>
        <v>0</v>
      </c>
      <c r="AG24" s="207">
        <f t="shared" si="12"/>
        <v>0</v>
      </c>
      <c r="AH24" s="208">
        <f t="shared" si="13"/>
        <v>0</v>
      </c>
    </row>
    <row r="25" spans="1:34" s="2" customFormat="1" ht="19.5" customHeight="1">
      <c r="A25" s="296"/>
      <c r="B25" s="44"/>
      <c r="C25" s="45"/>
      <c r="D25" s="46"/>
      <c r="E25" s="46"/>
      <c r="F25" s="46"/>
      <c r="G25" s="117"/>
      <c r="H25" s="118">
        <f t="shared" si="2"/>
        <v>0</v>
      </c>
      <c r="I25" s="119"/>
      <c r="J25" s="120">
        <f t="shared" si="0"/>
        <v>0</v>
      </c>
      <c r="K25" s="121">
        <f t="shared" si="3"/>
        <v>0</v>
      </c>
      <c r="L25" s="112"/>
      <c r="M25" s="113">
        <f t="shared" si="4"/>
        <v>0</v>
      </c>
      <c r="N25" s="112"/>
      <c r="O25" s="114">
        <f t="shared" si="5"/>
        <v>0</v>
      </c>
      <c r="P25" s="114">
        <f t="shared" si="1"/>
        <v>0</v>
      </c>
      <c r="Q25" s="107"/>
      <c r="R25" s="107"/>
      <c r="S25" s="107"/>
      <c r="T25" s="107"/>
      <c r="U25" s="108">
        <f t="shared" si="6"/>
        <v>0</v>
      </c>
      <c r="V25" s="108">
        <f t="shared" si="7"/>
        <v>0</v>
      </c>
      <c r="W25" s="237"/>
      <c r="X25" s="108"/>
      <c r="Y25" s="237"/>
      <c r="Z25" s="144">
        <f t="shared" si="8"/>
        <v>0</v>
      </c>
      <c r="AA25" s="144">
        <f t="shared" si="9"/>
        <v>0</v>
      </c>
      <c r="AB25" s="237"/>
      <c r="AC25" s="108"/>
      <c r="AD25" s="237"/>
      <c r="AE25" s="144">
        <f t="shared" si="10"/>
        <v>0</v>
      </c>
      <c r="AF25" s="144">
        <f t="shared" si="11"/>
        <v>0</v>
      </c>
      <c r="AG25" s="207">
        <f t="shared" si="12"/>
        <v>0</v>
      </c>
      <c r="AH25" s="208">
        <f t="shared" si="13"/>
        <v>0</v>
      </c>
    </row>
    <row r="26" spans="1:34" s="2" customFormat="1" ht="19.5" customHeight="1">
      <c r="A26" s="296"/>
      <c r="B26" s="44"/>
      <c r="C26" s="45"/>
      <c r="D26" s="46"/>
      <c r="E26" s="46"/>
      <c r="F26" s="46"/>
      <c r="G26" s="117"/>
      <c r="H26" s="118">
        <f t="shared" si="2"/>
        <v>0</v>
      </c>
      <c r="I26" s="119"/>
      <c r="J26" s="120">
        <f t="shared" si="0"/>
        <v>0</v>
      </c>
      <c r="K26" s="121">
        <f t="shared" si="3"/>
        <v>0</v>
      </c>
      <c r="L26" s="112"/>
      <c r="M26" s="113">
        <f t="shared" si="4"/>
        <v>0</v>
      </c>
      <c r="N26" s="112"/>
      <c r="O26" s="114">
        <f t="shared" si="5"/>
        <v>0</v>
      </c>
      <c r="P26" s="114">
        <f t="shared" si="1"/>
        <v>0</v>
      </c>
      <c r="Q26" s="107"/>
      <c r="R26" s="107"/>
      <c r="S26" s="107"/>
      <c r="T26" s="107"/>
      <c r="U26" s="108">
        <f t="shared" si="6"/>
        <v>0</v>
      </c>
      <c r="V26" s="108">
        <f t="shared" si="7"/>
        <v>0</v>
      </c>
      <c r="W26" s="237"/>
      <c r="X26" s="108"/>
      <c r="Y26" s="237"/>
      <c r="Z26" s="144">
        <f t="shared" si="8"/>
        <v>0</v>
      </c>
      <c r="AA26" s="144">
        <f t="shared" si="9"/>
        <v>0</v>
      </c>
      <c r="AB26" s="237"/>
      <c r="AC26" s="108"/>
      <c r="AD26" s="237"/>
      <c r="AE26" s="144">
        <f t="shared" si="10"/>
        <v>0</v>
      </c>
      <c r="AF26" s="144">
        <f t="shared" si="11"/>
        <v>0</v>
      </c>
      <c r="AG26" s="207">
        <f t="shared" si="12"/>
        <v>0</v>
      </c>
      <c r="AH26" s="208">
        <f t="shared" si="13"/>
        <v>0</v>
      </c>
    </row>
    <row r="27" spans="1:34" s="2" customFormat="1" ht="19.5" customHeight="1">
      <c r="A27" s="296"/>
      <c r="B27" s="44"/>
      <c r="C27" s="45"/>
      <c r="D27" s="46"/>
      <c r="E27" s="46"/>
      <c r="F27" s="46"/>
      <c r="G27" s="117"/>
      <c r="H27" s="118">
        <f t="shared" si="2"/>
        <v>0</v>
      </c>
      <c r="I27" s="119"/>
      <c r="J27" s="120">
        <f t="shared" si="0"/>
        <v>0</v>
      </c>
      <c r="K27" s="121">
        <f t="shared" si="3"/>
        <v>0</v>
      </c>
      <c r="L27" s="112"/>
      <c r="M27" s="113">
        <f t="shared" si="4"/>
        <v>0</v>
      </c>
      <c r="N27" s="112"/>
      <c r="O27" s="114">
        <f t="shared" si="5"/>
        <v>0</v>
      </c>
      <c r="P27" s="114">
        <f t="shared" si="1"/>
        <v>0</v>
      </c>
      <c r="Q27" s="107"/>
      <c r="R27" s="107"/>
      <c r="S27" s="107"/>
      <c r="T27" s="107"/>
      <c r="U27" s="108">
        <f t="shared" si="6"/>
        <v>0</v>
      </c>
      <c r="V27" s="108">
        <f t="shared" si="7"/>
        <v>0</v>
      </c>
      <c r="W27" s="237"/>
      <c r="X27" s="108"/>
      <c r="Y27" s="237"/>
      <c r="Z27" s="144">
        <f t="shared" si="8"/>
        <v>0</v>
      </c>
      <c r="AA27" s="144">
        <f t="shared" si="9"/>
        <v>0</v>
      </c>
      <c r="AB27" s="237"/>
      <c r="AC27" s="108"/>
      <c r="AD27" s="237"/>
      <c r="AE27" s="144">
        <f t="shared" si="10"/>
        <v>0</v>
      </c>
      <c r="AF27" s="144">
        <f t="shared" si="11"/>
        <v>0</v>
      </c>
      <c r="AG27" s="207">
        <f t="shared" si="12"/>
        <v>0</v>
      </c>
      <c r="AH27" s="208">
        <f t="shared" si="13"/>
        <v>0</v>
      </c>
    </row>
    <row r="28" spans="1:34" s="2" customFormat="1" ht="19.5" customHeight="1">
      <c r="A28" s="296"/>
      <c r="B28" s="44"/>
      <c r="C28" s="45"/>
      <c r="D28" s="46"/>
      <c r="E28" s="46"/>
      <c r="F28" s="46"/>
      <c r="G28" s="117"/>
      <c r="H28" s="118">
        <f t="shared" si="2"/>
        <v>0</v>
      </c>
      <c r="I28" s="119"/>
      <c r="J28" s="120">
        <f t="shared" si="0"/>
        <v>0</v>
      </c>
      <c r="K28" s="121">
        <f>J28*F28</f>
        <v>0</v>
      </c>
      <c r="L28" s="112"/>
      <c r="M28" s="113">
        <f t="shared" si="4"/>
        <v>0</v>
      </c>
      <c r="N28" s="112"/>
      <c r="O28" s="114">
        <f t="shared" si="5"/>
        <v>0</v>
      </c>
      <c r="P28" s="114">
        <f t="shared" si="1"/>
        <v>0</v>
      </c>
      <c r="Q28" s="107"/>
      <c r="R28" s="107"/>
      <c r="S28" s="107"/>
      <c r="T28" s="107"/>
      <c r="U28" s="108">
        <f t="shared" si="6"/>
        <v>0</v>
      </c>
      <c r="V28" s="108">
        <f t="shared" si="7"/>
        <v>0</v>
      </c>
      <c r="W28" s="237"/>
      <c r="X28" s="108"/>
      <c r="Y28" s="237"/>
      <c r="Z28" s="144">
        <f t="shared" si="8"/>
        <v>0</v>
      </c>
      <c r="AA28" s="144">
        <f t="shared" si="9"/>
        <v>0</v>
      </c>
      <c r="AB28" s="237"/>
      <c r="AC28" s="108"/>
      <c r="AD28" s="237"/>
      <c r="AE28" s="144">
        <f t="shared" si="10"/>
        <v>0</v>
      </c>
      <c r="AF28" s="144">
        <f t="shared" si="11"/>
        <v>0</v>
      </c>
      <c r="AG28" s="207">
        <f t="shared" si="12"/>
        <v>0</v>
      </c>
      <c r="AH28" s="208">
        <f t="shared" si="13"/>
        <v>0</v>
      </c>
    </row>
    <row r="29" spans="1:34" s="2" customFormat="1" ht="19.5" customHeight="1">
      <c r="A29" s="296"/>
      <c r="B29" s="44"/>
      <c r="C29" s="45"/>
      <c r="D29" s="46"/>
      <c r="E29" s="46"/>
      <c r="F29" s="46"/>
      <c r="G29" s="117"/>
      <c r="H29" s="118">
        <f t="shared" si="2"/>
        <v>0</v>
      </c>
      <c r="I29" s="119"/>
      <c r="J29" s="120">
        <f t="shared" si="0"/>
        <v>0</v>
      </c>
      <c r="K29" s="121">
        <f>J29*F29</f>
        <v>0</v>
      </c>
      <c r="L29" s="112"/>
      <c r="M29" s="113">
        <f t="shared" si="4"/>
        <v>0</v>
      </c>
      <c r="N29" s="112"/>
      <c r="O29" s="114">
        <f t="shared" si="5"/>
        <v>0</v>
      </c>
      <c r="P29" s="114">
        <f t="shared" si="1"/>
        <v>0</v>
      </c>
      <c r="Q29" s="107"/>
      <c r="R29" s="107"/>
      <c r="S29" s="107"/>
      <c r="T29" s="107"/>
      <c r="U29" s="108">
        <f t="shared" si="6"/>
        <v>0</v>
      </c>
      <c r="V29" s="108">
        <f t="shared" si="7"/>
        <v>0</v>
      </c>
      <c r="W29" s="237"/>
      <c r="X29" s="108"/>
      <c r="Y29" s="237"/>
      <c r="Z29" s="144">
        <f t="shared" si="8"/>
        <v>0</v>
      </c>
      <c r="AA29" s="144">
        <f t="shared" si="9"/>
        <v>0</v>
      </c>
      <c r="AB29" s="237"/>
      <c r="AC29" s="108"/>
      <c r="AD29" s="237"/>
      <c r="AE29" s="144">
        <f t="shared" si="10"/>
        <v>0</v>
      </c>
      <c r="AF29" s="144">
        <f t="shared" si="11"/>
        <v>0</v>
      </c>
      <c r="AG29" s="207">
        <f t="shared" si="12"/>
        <v>0</v>
      </c>
      <c r="AH29" s="208">
        <f t="shared" si="13"/>
        <v>0</v>
      </c>
    </row>
    <row r="30" spans="1:34" s="2" customFormat="1" ht="19.5" customHeight="1">
      <c r="A30" s="296"/>
      <c r="B30" s="44"/>
      <c r="C30" s="45"/>
      <c r="D30" s="46"/>
      <c r="E30" s="46"/>
      <c r="F30" s="46"/>
      <c r="G30" s="117"/>
      <c r="H30" s="118">
        <f t="shared" si="2"/>
        <v>0</v>
      </c>
      <c r="I30" s="119"/>
      <c r="J30" s="120">
        <f t="shared" si="0"/>
        <v>0</v>
      </c>
      <c r="K30" s="121">
        <f t="shared" si="3"/>
        <v>0</v>
      </c>
      <c r="L30" s="112"/>
      <c r="M30" s="113">
        <f t="shared" si="4"/>
        <v>0</v>
      </c>
      <c r="N30" s="112"/>
      <c r="O30" s="114">
        <f t="shared" si="5"/>
        <v>0</v>
      </c>
      <c r="P30" s="114">
        <f t="shared" si="1"/>
        <v>0</v>
      </c>
      <c r="Q30" s="107"/>
      <c r="R30" s="107"/>
      <c r="S30" s="107"/>
      <c r="T30" s="107"/>
      <c r="U30" s="108">
        <f t="shared" si="6"/>
        <v>0</v>
      </c>
      <c r="V30" s="108">
        <f t="shared" si="7"/>
        <v>0</v>
      </c>
      <c r="W30" s="237"/>
      <c r="X30" s="108"/>
      <c r="Y30" s="237"/>
      <c r="Z30" s="144">
        <f t="shared" si="8"/>
        <v>0</v>
      </c>
      <c r="AA30" s="144">
        <f t="shared" si="9"/>
        <v>0</v>
      </c>
      <c r="AB30" s="237"/>
      <c r="AC30" s="108"/>
      <c r="AD30" s="237"/>
      <c r="AE30" s="144">
        <f t="shared" si="10"/>
        <v>0</v>
      </c>
      <c r="AF30" s="144">
        <f t="shared" si="11"/>
        <v>0</v>
      </c>
      <c r="AG30" s="207">
        <f t="shared" si="12"/>
        <v>0</v>
      </c>
      <c r="AH30" s="208">
        <f t="shared" si="13"/>
        <v>0</v>
      </c>
    </row>
    <row r="31" spans="1:34" s="2" customFormat="1" ht="19.5" customHeight="1">
      <c r="A31" s="296"/>
      <c r="B31" s="44"/>
      <c r="C31" s="45"/>
      <c r="D31" s="46"/>
      <c r="E31" s="46"/>
      <c r="F31" s="46"/>
      <c r="G31" s="117"/>
      <c r="H31" s="118">
        <f>C31*E31/60</f>
        <v>0</v>
      </c>
      <c r="I31" s="119"/>
      <c r="J31" s="120">
        <f>G31*H31*I31</f>
        <v>0</v>
      </c>
      <c r="K31" s="121">
        <f>J31*F31</f>
        <v>0</v>
      </c>
      <c r="L31" s="112"/>
      <c r="M31" s="113">
        <f>H31</f>
        <v>0</v>
      </c>
      <c r="N31" s="112"/>
      <c r="O31" s="114">
        <f>M31*N31</f>
        <v>0</v>
      </c>
      <c r="P31" s="114">
        <f t="shared" si="1"/>
        <v>0</v>
      </c>
      <c r="Q31" s="107"/>
      <c r="R31" s="107"/>
      <c r="S31" s="107"/>
      <c r="T31" s="107"/>
      <c r="U31" s="108">
        <f>T31*R31</f>
        <v>0</v>
      </c>
      <c r="V31" s="108">
        <f>F31*U31</f>
        <v>0</v>
      </c>
      <c r="W31" s="237"/>
      <c r="X31" s="108"/>
      <c r="Y31" s="237"/>
      <c r="Z31" s="144">
        <f t="shared" si="8"/>
        <v>0</v>
      </c>
      <c r="AA31" s="144">
        <f t="shared" si="9"/>
        <v>0</v>
      </c>
      <c r="AB31" s="237"/>
      <c r="AC31" s="108"/>
      <c r="AD31" s="237"/>
      <c r="AE31" s="144">
        <f t="shared" si="10"/>
        <v>0</v>
      </c>
      <c r="AF31" s="144">
        <f t="shared" si="11"/>
        <v>0</v>
      </c>
      <c r="AG31" s="207">
        <f t="shared" si="12"/>
        <v>0</v>
      </c>
      <c r="AH31" s="208">
        <f>AG31*F31</f>
        <v>0</v>
      </c>
    </row>
    <row r="32" spans="1:34" s="2" customFormat="1" ht="19.5" customHeight="1">
      <c r="A32" s="296"/>
      <c r="B32" s="44"/>
      <c r="C32" s="45"/>
      <c r="D32" s="46"/>
      <c r="E32" s="46"/>
      <c r="F32" s="46"/>
      <c r="G32" s="117"/>
      <c r="H32" s="118">
        <f>C32*E32/60</f>
        <v>0</v>
      </c>
      <c r="I32" s="119"/>
      <c r="J32" s="120">
        <f>G32*H32*I32</f>
        <v>0</v>
      </c>
      <c r="K32" s="121">
        <f>J32*F32</f>
        <v>0</v>
      </c>
      <c r="L32" s="112"/>
      <c r="M32" s="113">
        <f>H32</f>
        <v>0</v>
      </c>
      <c r="N32" s="112"/>
      <c r="O32" s="114">
        <f>M32*N32</f>
        <v>0</v>
      </c>
      <c r="P32" s="114">
        <f t="shared" si="1"/>
        <v>0</v>
      </c>
      <c r="Q32" s="107"/>
      <c r="R32" s="107"/>
      <c r="S32" s="107"/>
      <c r="T32" s="107"/>
      <c r="U32" s="108">
        <f>T32*R32</f>
        <v>0</v>
      </c>
      <c r="V32" s="108">
        <f>F32*U32</f>
        <v>0</v>
      </c>
      <c r="W32" s="237"/>
      <c r="X32" s="108"/>
      <c r="Y32" s="237"/>
      <c r="Z32" s="144">
        <f t="shared" si="8"/>
        <v>0</v>
      </c>
      <c r="AA32" s="144">
        <f t="shared" si="9"/>
        <v>0</v>
      </c>
      <c r="AB32" s="237"/>
      <c r="AC32" s="108"/>
      <c r="AD32" s="237"/>
      <c r="AE32" s="144">
        <f t="shared" si="10"/>
        <v>0</v>
      </c>
      <c r="AF32" s="144">
        <f t="shared" si="11"/>
        <v>0</v>
      </c>
      <c r="AG32" s="207">
        <f t="shared" si="12"/>
        <v>0</v>
      </c>
      <c r="AH32" s="208">
        <f>AG32*F32</f>
        <v>0</v>
      </c>
    </row>
    <row r="33" spans="1:35" s="2" customFormat="1" ht="19.5" customHeight="1" thickBot="1">
      <c r="A33" s="297"/>
      <c r="B33" s="209"/>
      <c r="C33" s="210"/>
      <c r="D33" s="211"/>
      <c r="E33" s="211"/>
      <c r="F33" s="211"/>
      <c r="G33" s="212"/>
      <c r="H33" s="213">
        <f>C33*E33/60</f>
        <v>0</v>
      </c>
      <c r="I33" s="214"/>
      <c r="J33" s="215">
        <f>G33*H33*I33</f>
        <v>0</v>
      </c>
      <c r="K33" s="216">
        <f>J33*F33</f>
        <v>0</v>
      </c>
      <c r="L33" s="217"/>
      <c r="M33" s="218">
        <f>H33</f>
        <v>0</v>
      </c>
      <c r="N33" s="217"/>
      <c r="O33" s="219">
        <f>M33*N33</f>
        <v>0</v>
      </c>
      <c r="P33" s="114">
        <f t="shared" si="1"/>
        <v>0</v>
      </c>
      <c r="Q33" s="220"/>
      <c r="R33" s="220"/>
      <c r="S33" s="220"/>
      <c r="T33" s="220"/>
      <c r="U33" s="221">
        <f>T33*R33</f>
        <v>0</v>
      </c>
      <c r="V33" s="221">
        <f>F33*U33</f>
        <v>0</v>
      </c>
      <c r="W33" s="237"/>
      <c r="X33" s="221"/>
      <c r="Y33" s="239"/>
      <c r="Z33" s="222">
        <f t="shared" si="8"/>
        <v>0</v>
      </c>
      <c r="AA33" s="222">
        <f t="shared" si="9"/>
        <v>0</v>
      </c>
      <c r="AB33" s="239"/>
      <c r="AC33" s="221"/>
      <c r="AD33" s="239"/>
      <c r="AE33" s="222">
        <f t="shared" si="10"/>
        <v>0</v>
      </c>
      <c r="AF33" s="222">
        <f t="shared" si="11"/>
        <v>0</v>
      </c>
      <c r="AG33" s="207">
        <f t="shared" si="12"/>
        <v>0</v>
      </c>
      <c r="AH33" s="208">
        <f>AG33*F33</f>
        <v>0</v>
      </c>
      <c r="AI33" s="77" t="s">
        <v>65</v>
      </c>
    </row>
    <row r="34" spans="1:34" s="255" customFormat="1" ht="19.5" customHeight="1" thickBot="1">
      <c r="A34" s="223"/>
      <c r="B34" s="224" t="s">
        <v>73</v>
      </c>
      <c r="C34" s="224"/>
      <c r="D34" s="224"/>
      <c r="E34" s="224"/>
      <c r="F34" s="224"/>
      <c r="G34" s="225"/>
      <c r="H34" s="225"/>
      <c r="I34" s="225"/>
      <c r="J34" s="226">
        <f>SUM(J4:J33)</f>
        <v>0</v>
      </c>
      <c r="K34" s="227">
        <f>SUM(K4:K33)</f>
        <v>0</v>
      </c>
      <c r="L34" s="228"/>
      <c r="M34" s="228"/>
      <c r="N34" s="228"/>
      <c r="O34" s="229">
        <f>SUM(O4:O33)</f>
        <v>0</v>
      </c>
      <c r="P34" s="114">
        <f>SUM(P4:P33)</f>
        <v>0</v>
      </c>
      <c r="Q34" s="230"/>
      <c r="R34" s="230"/>
      <c r="S34" s="230"/>
      <c r="T34" s="230"/>
      <c r="U34" s="231">
        <f>SUM(U4:U33)</f>
        <v>0</v>
      </c>
      <c r="V34" s="231">
        <f>SUM(V4:V33)</f>
        <v>0</v>
      </c>
      <c r="W34" s="231"/>
      <c r="X34" s="231"/>
      <c r="Y34" s="231"/>
      <c r="Z34" s="231">
        <f>SUM(Z4:Z33)</f>
        <v>0</v>
      </c>
      <c r="AA34" s="231">
        <f>SUM(AA4:AA33)</f>
        <v>0</v>
      </c>
      <c r="AB34" s="231"/>
      <c r="AC34" s="231"/>
      <c r="AD34" s="231"/>
      <c r="AE34" s="231">
        <f>SUM(AE4:AE33)</f>
        <v>0</v>
      </c>
      <c r="AF34" s="231">
        <f>SUM(AF4:AF33)</f>
        <v>0</v>
      </c>
      <c r="AG34" s="232"/>
      <c r="AH34" s="233">
        <f>AF34+AA34+V34+P34+K34</f>
        <v>0</v>
      </c>
    </row>
    <row r="35" spans="1:34" s="255" customFormat="1" ht="19.5" customHeight="1" thickBot="1">
      <c r="A35" s="259"/>
      <c r="B35" s="260"/>
      <c r="C35" s="260"/>
      <c r="D35" s="260"/>
      <c r="E35" s="260"/>
      <c r="F35" s="260"/>
      <c r="G35" s="245"/>
      <c r="H35" s="246" t="s">
        <v>64</v>
      </c>
      <c r="I35" s="367">
        <v>0.21</v>
      </c>
      <c r="J35" s="247">
        <f>J34*I35</f>
        <v>0</v>
      </c>
      <c r="K35" s="247">
        <f>K34*I35</f>
        <v>0</v>
      </c>
      <c r="L35" s="248"/>
      <c r="M35" s="248" t="s">
        <v>64</v>
      </c>
      <c r="N35" s="248">
        <v>0.21</v>
      </c>
      <c r="O35" s="243">
        <f>O34*N35</f>
        <v>0</v>
      </c>
      <c r="P35" s="114">
        <f>P34*N35</f>
        <v>0</v>
      </c>
      <c r="Q35" s="249"/>
      <c r="R35" s="261"/>
      <c r="S35" s="261" t="s">
        <v>64</v>
      </c>
      <c r="T35" s="262">
        <v>0.21</v>
      </c>
      <c r="U35" s="263">
        <f>U34*T35</f>
        <v>0</v>
      </c>
      <c r="V35" s="263">
        <f>V34*T35</f>
        <v>0</v>
      </c>
      <c r="W35" s="263"/>
      <c r="X35" s="263" t="s">
        <v>64</v>
      </c>
      <c r="Y35" s="262">
        <v>0.09</v>
      </c>
      <c r="Z35" s="263">
        <f>Z34*Y35</f>
        <v>0</v>
      </c>
      <c r="AA35" s="263">
        <f>AA34*Y35</f>
        <v>0</v>
      </c>
      <c r="AB35" s="263"/>
      <c r="AC35" s="263"/>
      <c r="AD35" s="262"/>
      <c r="AE35" s="263"/>
      <c r="AF35" s="263"/>
      <c r="AG35" s="264"/>
      <c r="AH35" s="265"/>
    </row>
    <row r="36" spans="1:35" s="255" customFormat="1" ht="19.5" customHeight="1" thickBot="1">
      <c r="A36" s="266"/>
      <c r="B36" s="267"/>
      <c r="C36" s="267"/>
      <c r="D36" s="267"/>
      <c r="E36" s="267"/>
      <c r="F36" s="267"/>
      <c r="G36" s="250" t="s">
        <v>70</v>
      </c>
      <c r="H36" s="251"/>
      <c r="I36" s="252"/>
      <c r="J36" s="252">
        <f>J34+J35</f>
        <v>0</v>
      </c>
      <c r="K36" s="252">
        <f>K34+K35</f>
        <v>0</v>
      </c>
      <c r="L36" s="253"/>
      <c r="M36" s="253" t="s">
        <v>71</v>
      </c>
      <c r="N36" s="244"/>
      <c r="O36" s="244">
        <f>O34+O35</f>
        <v>0</v>
      </c>
      <c r="P36" s="114">
        <f>P34+P35</f>
        <v>0</v>
      </c>
      <c r="Q36" s="254"/>
      <c r="R36" s="254" t="s">
        <v>72</v>
      </c>
      <c r="S36" s="254"/>
      <c r="T36" s="254"/>
      <c r="U36" s="268">
        <f>U34+U35</f>
        <v>0</v>
      </c>
      <c r="V36" s="269">
        <f>V34+V35</f>
        <v>0</v>
      </c>
      <c r="W36" s="269"/>
      <c r="X36" s="269"/>
      <c r="Y36" s="269"/>
      <c r="Z36" s="269">
        <f>Z34+Z35</f>
        <v>0</v>
      </c>
      <c r="AA36" s="269">
        <f>AA34+AA35</f>
        <v>0</v>
      </c>
      <c r="AB36" s="269"/>
      <c r="AC36" s="269"/>
      <c r="AD36" s="269"/>
      <c r="AE36" s="269">
        <f>AE34</f>
        <v>0</v>
      </c>
      <c r="AF36" s="269">
        <f>AF34</f>
        <v>0</v>
      </c>
      <c r="AG36" s="270"/>
      <c r="AH36" s="271">
        <f>AF36+AA36+V36+P36+K36</f>
        <v>0</v>
      </c>
      <c r="AI36" s="255" t="s">
        <v>66</v>
      </c>
    </row>
    <row r="37" spans="1:33" s="2" customFormat="1" ht="19.5" customHeight="1">
      <c r="A37" s="255"/>
      <c r="G37" s="255"/>
      <c r="H37" s="256"/>
      <c r="I37" s="257"/>
      <c r="J37" s="257"/>
      <c r="K37" s="257"/>
      <c r="L37" s="255"/>
      <c r="M37" s="255"/>
      <c r="N37" s="258"/>
      <c r="O37" s="255"/>
      <c r="P37" s="255"/>
      <c r="Q37" s="255"/>
      <c r="R37" s="21"/>
      <c r="S37" s="21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s="2" customFormat="1" ht="19.5" customHeight="1">
      <c r="A38" s="255"/>
      <c r="H38" s="20"/>
      <c r="I38" s="5"/>
      <c r="J38" s="5"/>
      <c r="K38" s="5"/>
      <c r="N38" s="6"/>
      <c r="R38" s="21"/>
      <c r="S38" s="21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s="2" customFormat="1" ht="19.5" customHeight="1">
      <c r="A39" s="255"/>
      <c r="H39" s="20"/>
      <c r="I39" s="5"/>
      <c r="J39" s="5"/>
      <c r="K39" s="5"/>
      <c r="R39" s="21"/>
      <c r="S39" s="21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3:12" ht="19.5" customHeight="1">
      <c r="C40" s="10" t="s">
        <v>2</v>
      </c>
      <c r="D40" s="10"/>
      <c r="E40" s="10" t="s">
        <v>22</v>
      </c>
      <c r="F40" s="11"/>
      <c r="G40" s="11"/>
      <c r="H40" s="11"/>
      <c r="I40" s="10"/>
      <c r="J40" s="11"/>
      <c r="K40" s="11"/>
      <c r="L40" s="11"/>
    </row>
    <row r="41" spans="3:12" ht="19.5" customHeight="1">
      <c r="C41" s="14" t="s">
        <v>9</v>
      </c>
      <c r="D41" s="4"/>
      <c r="E41" s="4" t="s">
        <v>22</v>
      </c>
      <c r="F41" s="4"/>
      <c r="G41" s="4"/>
      <c r="H41" s="4"/>
      <c r="I41" s="4"/>
      <c r="J41" s="15"/>
      <c r="K41" s="16"/>
      <c r="L41" s="16"/>
    </row>
    <row r="42" spans="3:12" ht="19.5" customHeight="1">
      <c r="C42" s="17" t="s">
        <v>10</v>
      </c>
      <c r="D42" s="4"/>
      <c r="E42" s="4" t="s">
        <v>23</v>
      </c>
      <c r="F42" s="4"/>
      <c r="G42" s="4"/>
      <c r="H42" s="4"/>
      <c r="I42" s="4"/>
      <c r="J42" s="4"/>
      <c r="K42" s="4"/>
      <c r="L42" s="4"/>
    </row>
    <row r="43" spans="3:12" ht="19.5" customHeight="1">
      <c r="C43" s="17" t="s">
        <v>11</v>
      </c>
      <c r="D43" s="4"/>
      <c r="E43" s="4" t="s">
        <v>39</v>
      </c>
      <c r="F43" s="4"/>
      <c r="G43" s="4"/>
      <c r="H43" s="4"/>
      <c r="I43" s="4"/>
      <c r="J43" s="4"/>
      <c r="K43" s="4"/>
      <c r="L43" s="4"/>
    </row>
    <row r="44" spans="3:12" ht="19.5" customHeight="1">
      <c r="C44" s="17" t="s">
        <v>24</v>
      </c>
      <c r="D44" s="4"/>
      <c r="E44" s="4" t="s">
        <v>40</v>
      </c>
      <c r="F44" s="4"/>
      <c r="G44" s="4"/>
      <c r="H44" s="4"/>
      <c r="I44" s="4"/>
      <c r="J44" s="4"/>
      <c r="K44" s="4"/>
      <c r="L44" s="4"/>
    </row>
    <row r="45" spans="3:12" ht="19.5" customHeight="1">
      <c r="C45" s="17" t="s">
        <v>30</v>
      </c>
      <c r="D45" s="4"/>
      <c r="E45" s="4" t="s">
        <v>41</v>
      </c>
      <c r="F45" s="4"/>
      <c r="G45" s="4"/>
      <c r="H45" s="4"/>
      <c r="I45" s="4"/>
      <c r="J45" s="4"/>
      <c r="K45" s="4"/>
      <c r="L45" s="4"/>
    </row>
    <row r="46" spans="3:12" ht="19.5" customHeight="1">
      <c r="C46" s="17" t="s">
        <v>14</v>
      </c>
      <c r="D46" s="4"/>
      <c r="E46" s="4" t="s">
        <v>22</v>
      </c>
      <c r="F46" s="4"/>
      <c r="G46" s="4"/>
      <c r="H46" s="4"/>
      <c r="I46" s="4"/>
      <c r="J46" s="4"/>
      <c r="K46" s="4"/>
      <c r="L46" s="4"/>
    </row>
    <row r="47" spans="3:12" ht="18">
      <c r="C47" s="17" t="s">
        <v>25</v>
      </c>
      <c r="D47" s="4"/>
      <c r="E47" s="4" t="s">
        <v>26</v>
      </c>
      <c r="F47" s="4"/>
      <c r="G47" s="4"/>
      <c r="H47" s="4"/>
      <c r="I47" s="4"/>
      <c r="J47" s="4"/>
      <c r="K47" s="4"/>
      <c r="L47" s="4"/>
    </row>
    <row r="48" spans="3:12" ht="18">
      <c r="C48" s="17" t="s">
        <v>16</v>
      </c>
      <c r="D48" s="18"/>
      <c r="E48" s="18" t="s">
        <v>27</v>
      </c>
      <c r="F48" s="18"/>
      <c r="G48" s="18"/>
      <c r="H48" s="18"/>
      <c r="I48" s="18"/>
      <c r="J48" s="18"/>
      <c r="K48" s="18"/>
      <c r="L48" s="18"/>
    </row>
    <row r="49" spans="1:40" s="2" customFormat="1" ht="18" customHeight="1">
      <c r="A49" s="255"/>
      <c r="C49" s="17" t="s">
        <v>17</v>
      </c>
      <c r="D49" s="18"/>
      <c r="E49" s="18" t="s">
        <v>26</v>
      </c>
      <c r="F49" s="18"/>
      <c r="G49" s="18"/>
      <c r="H49" s="18"/>
      <c r="I49" s="18"/>
      <c r="J49" s="18"/>
      <c r="K49" s="18"/>
      <c r="L49" s="18"/>
      <c r="M49" s="22"/>
      <c r="N49" s="22"/>
      <c r="O49" s="22"/>
      <c r="P49" s="22"/>
      <c r="Q49" s="23"/>
      <c r="R49" s="23"/>
      <c r="S49" s="23"/>
      <c r="AH49" s="23"/>
      <c r="AI49" s="23"/>
      <c r="AJ49" s="23"/>
      <c r="AK49" s="23"/>
      <c r="AL49" s="23"/>
      <c r="AM49" s="23"/>
      <c r="AN49" s="23"/>
    </row>
    <row r="50" spans="1:33" s="2" customFormat="1" ht="20.25">
      <c r="A50" s="255"/>
      <c r="C50" s="17" t="s">
        <v>3</v>
      </c>
      <c r="D50" s="18"/>
      <c r="E50" s="18" t="s">
        <v>22</v>
      </c>
      <c r="F50" s="18"/>
      <c r="G50" s="18"/>
      <c r="H50" s="18"/>
      <c r="I50" s="18"/>
      <c r="J50" s="18"/>
      <c r="K50" s="18"/>
      <c r="L50" s="18"/>
      <c r="M50" s="24"/>
      <c r="N50" s="24"/>
      <c r="O50" s="24"/>
      <c r="P50" s="24"/>
      <c r="R50" s="25"/>
      <c r="S50" s="2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s="2" customFormat="1" ht="20.25">
      <c r="A51" s="255"/>
      <c r="C51" s="14" t="s">
        <v>25</v>
      </c>
      <c r="D51" s="18"/>
      <c r="E51" s="18" t="s">
        <v>26</v>
      </c>
      <c r="F51" s="18"/>
      <c r="G51" s="18"/>
      <c r="H51" s="18"/>
      <c r="I51" s="18"/>
      <c r="J51" s="18"/>
      <c r="K51" s="18"/>
      <c r="L51" s="18"/>
      <c r="M51" s="24"/>
      <c r="N51" s="24"/>
      <c r="O51" s="24"/>
      <c r="P51" s="24"/>
      <c r="R51" s="25"/>
      <c r="S51" s="2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26"/>
    </row>
    <row r="52" spans="1:33" s="2" customFormat="1" ht="20.25">
      <c r="A52" s="255"/>
      <c r="C52" s="17" t="s">
        <v>28</v>
      </c>
      <c r="D52" s="18"/>
      <c r="E52" s="18" t="s">
        <v>27</v>
      </c>
      <c r="F52" s="18"/>
      <c r="G52" s="18"/>
      <c r="H52" s="18"/>
      <c r="I52" s="18"/>
      <c r="J52" s="18"/>
      <c r="K52" s="18"/>
      <c r="L52" s="18"/>
      <c r="M52" s="24"/>
      <c r="N52" s="24"/>
      <c r="O52" s="24"/>
      <c r="P52" s="24"/>
      <c r="R52" s="25"/>
      <c r="S52" s="25"/>
      <c r="AG52" s="26"/>
    </row>
    <row r="53" spans="1:19" s="2" customFormat="1" ht="20.25">
      <c r="A53" s="255"/>
      <c r="C53" s="17" t="s">
        <v>7</v>
      </c>
      <c r="D53" s="18"/>
      <c r="E53" s="18" t="s">
        <v>26</v>
      </c>
      <c r="F53" s="18"/>
      <c r="G53" s="18"/>
      <c r="H53" s="18"/>
      <c r="I53" s="18"/>
      <c r="J53" s="18"/>
      <c r="K53" s="18"/>
      <c r="L53" s="18"/>
      <c r="M53" s="24"/>
      <c r="N53" s="24"/>
      <c r="O53" s="24"/>
      <c r="P53" s="24"/>
      <c r="R53" s="25"/>
      <c r="S53" s="25"/>
    </row>
    <row r="54" spans="1:19" s="2" customFormat="1" ht="20.25">
      <c r="A54" s="255"/>
      <c r="C54" s="17" t="s">
        <v>4</v>
      </c>
      <c r="D54" s="18"/>
      <c r="E54" s="18" t="s">
        <v>27</v>
      </c>
      <c r="F54" s="18"/>
      <c r="G54" s="18"/>
      <c r="H54" s="18"/>
      <c r="I54" s="18"/>
      <c r="J54" s="18"/>
      <c r="K54" s="18"/>
      <c r="L54" s="18"/>
      <c r="M54" s="24"/>
      <c r="N54" s="24"/>
      <c r="O54" s="24"/>
      <c r="P54" s="24"/>
      <c r="R54" s="25"/>
      <c r="S54" s="25"/>
    </row>
    <row r="55" spans="1:19" s="2" customFormat="1" ht="20.25">
      <c r="A55" s="255"/>
      <c r="C55" s="17" t="s">
        <v>10</v>
      </c>
      <c r="D55" s="18"/>
      <c r="E55" s="18" t="s">
        <v>23</v>
      </c>
      <c r="F55" s="18"/>
      <c r="G55" s="18"/>
      <c r="H55" s="18"/>
      <c r="I55" s="18"/>
      <c r="J55" s="18"/>
      <c r="K55" s="18"/>
      <c r="L55" s="18"/>
      <c r="M55" s="24"/>
      <c r="N55" s="24"/>
      <c r="O55" s="24"/>
      <c r="P55" s="24"/>
      <c r="R55" s="25"/>
      <c r="S55" s="25"/>
    </row>
    <row r="56" spans="1:19" s="2" customFormat="1" ht="20.25">
      <c r="A56" s="255"/>
      <c r="C56" s="10" t="s">
        <v>19</v>
      </c>
      <c r="D56" s="18"/>
      <c r="E56" s="18" t="s">
        <v>27</v>
      </c>
      <c r="F56" s="18"/>
      <c r="G56" s="18"/>
      <c r="H56" s="18"/>
      <c r="I56" s="18"/>
      <c r="J56" s="18"/>
      <c r="K56" s="18"/>
      <c r="L56" s="18"/>
      <c r="M56" s="24"/>
      <c r="N56" s="24"/>
      <c r="O56" s="24"/>
      <c r="P56" s="24"/>
      <c r="R56" s="25"/>
      <c r="S56" s="25"/>
    </row>
    <row r="57" spans="3:19" ht="20.25">
      <c r="C57" s="17" t="s">
        <v>25</v>
      </c>
      <c r="D57" s="18"/>
      <c r="E57" s="18" t="s">
        <v>26</v>
      </c>
      <c r="F57" s="18"/>
      <c r="G57" s="18"/>
      <c r="H57" s="18"/>
      <c r="I57" s="18"/>
      <c r="J57" s="18"/>
      <c r="K57" s="18"/>
      <c r="L57" s="18"/>
      <c r="M57" s="27"/>
      <c r="N57" s="27"/>
      <c r="O57" s="27"/>
      <c r="P57" s="27"/>
      <c r="R57" s="13"/>
      <c r="S57" s="13"/>
    </row>
    <row r="58" spans="3:19" ht="20.25">
      <c r="C58" s="10" t="s">
        <v>20</v>
      </c>
      <c r="D58" s="18"/>
      <c r="E58" s="18" t="s">
        <v>26</v>
      </c>
      <c r="F58" s="18"/>
      <c r="G58" s="18"/>
      <c r="H58" s="18"/>
      <c r="I58" s="18"/>
      <c r="J58" s="18"/>
      <c r="K58" s="18"/>
      <c r="L58" s="18"/>
      <c r="M58" s="27"/>
      <c r="N58" s="27"/>
      <c r="O58" s="27"/>
      <c r="P58" s="27"/>
      <c r="R58" s="13"/>
      <c r="S58" s="13"/>
    </row>
    <row r="59" spans="3:19" ht="20.25">
      <c r="C59" s="10" t="s">
        <v>21</v>
      </c>
      <c r="D59" s="18"/>
      <c r="E59" s="18" t="s">
        <v>26</v>
      </c>
      <c r="F59" s="18"/>
      <c r="G59" s="18"/>
      <c r="H59" s="18"/>
      <c r="I59" s="18"/>
      <c r="J59" s="18"/>
      <c r="K59" s="18"/>
      <c r="L59" s="18"/>
      <c r="M59" s="27"/>
      <c r="N59" s="27"/>
      <c r="O59" s="27"/>
      <c r="P59" s="27"/>
      <c r="R59" s="13"/>
      <c r="S59" s="13"/>
    </row>
    <row r="60" spans="11:19" ht="20.25">
      <c r="K60" s="18"/>
      <c r="L60" s="18"/>
      <c r="M60" s="27"/>
      <c r="N60" s="27"/>
      <c r="O60" s="27"/>
      <c r="P60" s="27"/>
      <c r="R60" s="13"/>
      <c r="S60" s="13"/>
    </row>
    <row r="61" spans="11:19" ht="20.25">
      <c r="K61" s="18"/>
      <c r="L61" s="18"/>
      <c r="M61" s="27"/>
      <c r="N61" s="27"/>
      <c r="O61" s="27"/>
      <c r="P61" s="27"/>
      <c r="R61" s="13"/>
      <c r="S61" s="13"/>
    </row>
    <row r="62" spans="11:19" ht="20.25">
      <c r="K62" s="18"/>
      <c r="L62" s="18"/>
      <c r="M62" s="27"/>
      <c r="N62" s="27"/>
      <c r="O62" s="27"/>
      <c r="P62" s="27"/>
      <c r="R62" s="13"/>
      <c r="S62" s="13"/>
    </row>
    <row r="63" spans="11:19" ht="20.25">
      <c r="K63" s="18"/>
      <c r="L63" s="18"/>
      <c r="M63" s="27"/>
      <c r="N63" s="27"/>
      <c r="O63" s="27"/>
      <c r="P63" s="27"/>
      <c r="R63" s="13"/>
      <c r="S63" s="13"/>
    </row>
    <row r="64" spans="11:19" ht="20.25">
      <c r="K64" s="18"/>
      <c r="L64" s="18"/>
      <c r="M64" s="27"/>
      <c r="N64" s="27"/>
      <c r="O64" s="27"/>
      <c r="P64" s="27"/>
      <c r="R64" s="13"/>
      <c r="S64" s="13"/>
    </row>
    <row r="65" spans="11:19" ht="20.25">
      <c r="K65" s="18"/>
      <c r="L65" s="18"/>
      <c r="M65" s="27"/>
      <c r="N65" s="27"/>
      <c r="O65" s="27"/>
      <c r="P65" s="27"/>
      <c r="R65" s="13"/>
      <c r="S65" s="13"/>
    </row>
    <row r="66" spans="11:19" ht="20.25">
      <c r="K66" s="18"/>
      <c r="L66" s="18"/>
      <c r="M66" s="27"/>
      <c r="N66" s="27"/>
      <c r="O66" s="27"/>
      <c r="P66" s="27"/>
      <c r="R66" s="13"/>
      <c r="S66" s="13"/>
    </row>
    <row r="67" spans="11:19" ht="20.25">
      <c r="K67" s="18"/>
      <c r="L67" s="18"/>
      <c r="M67" s="27"/>
      <c r="N67" s="27"/>
      <c r="O67" s="27"/>
      <c r="P67" s="27"/>
      <c r="R67" s="13"/>
      <c r="S67" s="13"/>
    </row>
    <row r="68" spans="11:19" ht="18">
      <c r="K68" s="18"/>
      <c r="L68" s="18"/>
      <c r="R68" s="13"/>
      <c r="S68" s="13"/>
    </row>
    <row r="69" spans="18:19" ht="15">
      <c r="R69" s="13"/>
      <c r="S69" s="13"/>
    </row>
    <row r="70" spans="18:19" ht="15">
      <c r="R70" s="13"/>
      <c r="S70" s="13"/>
    </row>
    <row r="71" spans="18:19" ht="15">
      <c r="R71" s="13"/>
      <c r="S71" s="13"/>
    </row>
    <row r="72" spans="18:19" ht="15">
      <c r="R72" s="13"/>
      <c r="S72" s="13"/>
    </row>
    <row r="73" spans="18:19" ht="15">
      <c r="R73" s="13"/>
      <c r="S73" s="13"/>
    </row>
    <row r="74" spans="18:19" ht="15">
      <c r="R74" s="13"/>
      <c r="S74" s="13"/>
    </row>
    <row r="75" spans="18:19" ht="15">
      <c r="R75" s="13"/>
      <c r="S75" s="13"/>
    </row>
    <row r="76" spans="18:19" ht="15">
      <c r="R76" s="13"/>
      <c r="S76" s="13"/>
    </row>
    <row r="77" spans="18:19" ht="15">
      <c r="R77" s="13"/>
      <c r="S77" s="13"/>
    </row>
    <row r="78" spans="18:19" ht="15">
      <c r="R78" s="13"/>
      <c r="S78" s="13"/>
    </row>
    <row r="79" spans="18:19" ht="15">
      <c r="R79" s="13"/>
      <c r="S79" s="13"/>
    </row>
    <row r="80" spans="18:19" ht="15">
      <c r="R80" s="13"/>
      <c r="S80" s="13"/>
    </row>
    <row r="81" spans="18:19" ht="15">
      <c r="R81" s="13"/>
      <c r="S81" s="13"/>
    </row>
    <row r="82" spans="18:19" ht="15">
      <c r="R82" s="13"/>
      <c r="S82" s="13"/>
    </row>
    <row r="83" spans="18:19" ht="15">
      <c r="R83" s="13"/>
      <c r="S83" s="13"/>
    </row>
    <row r="84" spans="18:19" ht="15">
      <c r="R84" s="13"/>
      <c r="S84" s="13"/>
    </row>
    <row r="85" spans="18:19" ht="15">
      <c r="R85" s="13"/>
      <c r="S85" s="13"/>
    </row>
    <row r="86" spans="18:19" ht="15">
      <c r="R86" s="13"/>
      <c r="S86" s="13"/>
    </row>
    <row r="87" spans="18:19" ht="15">
      <c r="R87" s="13"/>
      <c r="S87" s="13"/>
    </row>
    <row r="88" spans="18:19" ht="15">
      <c r="R88" s="13"/>
      <c r="S88" s="13"/>
    </row>
    <row r="89" spans="18:19" ht="15">
      <c r="R89" s="13"/>
      <c r="S89" s="13"/>
    </row>
    <row r="90" spans="18:19" ht="15">
      <c r="R90" s="13"/>
      <c r="S90" s="13"/>
    </row>
  </sheetData>
  <sheetProtection/>
  <mergeCells count="4">
    <mergeCell ref="R2:V2"/>
    <mergeCell ref="Q1:AF1"/>
    <mergeCell ref="W2:AA2"/>
    <mergeCell ref="AB2:A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40"/>
  <sheetViews>
    <sheetView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I12" sqref="I12"/>
    </sheetView>
  </sheetViews>
  <sheetFormatPr defaultColWidth="9.140625" defaultRowHeight="12.75"/>
  <cols>
    <col min="1" max="1" width="14.28125" style="60" customWidth="1"/>
    <col min="2" max="2" width="38.00390625" style="60" customWidth="1"/>
    <col min="3" max="4" width="12.7109375" style="60" customWidth="1"/>
    <col min="5" max="10" width="3.421875" style="0" customWidth="1"/>
    <col min="11" max="11" width="3.28125" style="0" customWidth="1"/>
    <col min="12" max="14" width="3.421875" style="0" customWidth="1"/>
    <col min="15" max="15" width="3.57421875" style="0" customWidth="1"/>
    <col min="16" max="45" width="3.421875" style="0" customWidth="1"/>
    <col min="46" max="46" width="7.28125" style="0" customWidth="1"/>
  </cols>
  <sheetData>
    <row r="1" spans="1:46" ht="13.5" thickTop="1">
      <c r="A1" s="391" t="s">
        <v>54</v>
      </c>
      <c r="B1" s="392"/>
      <c r="C1" s="242"/>
      <c r="D1" s="242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47"/>
    </row>
    <row r="2" spans="1:46" ht="12.75">
      <c r="A2" s="389" t="s">
        <v>55</v>
      </c>
      <c r="B2" s="390"/>
      <c r="C2" s="241"/>
      <c r="D2" s="24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96" t="s">
        <v>52</v>
      </c>
      <c r="V2" s="96"/>
      <c r="W2" s="96"/>
      <c r="X2" s="96"/>
      <c r="Y2" s="96"/>
      <c r="Z2" s="96"/>
      <c r="AA2" s="96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49"/>
    </row>
    <row r="3" spans="1:46" ht="12.75">
      <c r="A3" s="389" t="s">
        <v>56</v>
      </c>
      <c r="B3" s="390"/>
      <c r="C3" s="241"/>
      <c r="D3" s="24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49"/>
    </row>
    <row r="4" spans="1:46" ht="12.75">
      <c r="A4" s="389" t="s">
        <v>57</v>
      </c>
      <c r="B4" s="390"/>
      <c r="C4" s="241"/>
      <c r="D4" s="24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49"/>
    </row>
    <row r="5" spans="1:46" ht="13.5" customHeight="1" thickBot="1">
      <c r="A5" s="387" t="s">
        <v>58</v>
      </c>
      <c r="B5" s="388"/>
      <c r="C5" s="240"/>
      <c r="D5" s="24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1"/>
    </row>
    <row r="6" spans="1:46" ht="13.5" thickTop="1">
      <c r="A6" s="52" t="s">
        <v>42</v>
      </c>
      <c r="B6" s="70" t="s">
        <v>51</v>
      </c>
      <c r="C6" s="329"/>
      <c r="D6" s="329"/>
      <c r="E6" s="127">
        <v>1</v>
      </c>
      <c r="F6" s="128">
        <f>(E6+1)</f>
        <v>2</v>
      </c>
      <c r="G6" s="128">
        <f aca="true" t="shared" si="0" ref="G6:AR6">(F6+1)</f>
        <v>3</v>
      </c>
      <c r="H6" s="128">
        <f t="shared" si="0"/>
        <v>4</v>
      </c>
      <c r="I6" s="128">
        <f t="shared" si="0"/>
        <v>5</v>
      </c>
      <c r="J6" s="128">
        <f t="shared" si="0"/>
        <v>6</v>
      </c>
      <c r="K6" s="128">
        <f t="shared" si="0"/>
        <v>7</v>
      </c>
      <c r="L6" s="128">
        <f t="shared" si="0"/>
        <v>8</v>
      </c>
      <c r="M6" s="128">
        <f t="shared" si="0"/>
        <v>9</v>
      </c>
      <c r="N6" s="128">
        <f t="shared" si="0"/>
        <v>10</v>
      </c>
      <c r="O6" s="128">
        <f t="shared" si="0"/>
        <v>11</v>
      </c>
      <c r="P6" s="128">
        <f t="shared" si="0"/>
        <v>12</v>
      </c>
      <c r="Q6" s="128">
        <f t="shared" si="0"/>
        <v>13</v>
      </c>
      <c r="R6" s="128">
        <f t="shared" si="0"/>
        <v>14</v>
      </c>
      <c r="S6" s="128">
        <f t="shared" si="0"/>
        <v>15</v>
      </c>
      <c r="T6" s="128">
        <f t="shared" si="0"/>
        <v>16</v>
      </c>
      <c r="U6" s="128">
        <f t="shared" si="0"/>
        <v>17</v>
      </c>
      <c r="V6" s="128">
        <f t="shared" si="0"/>
        <v>18</v>
      </c>
      <c r="W6" s="128">
        <f t="shared" si="0"/>
        <v>19</v>
      </c>
      <c r="X6" s="128">
        <f t="shared" si="0"/>
        <v>20</v>
      </c>
      <c r="Y6" s="128">
        <f t="shared" si="0"/>
        <v>21</v>
      </c>
      <c r="Z6" s="128">
        <f t="shared" si="0"/>
        <v>22</v>
      </c>
      <c r="AA6" s="128">
        <f t="shared" si="0"/>
        <v>23</v>
      </c>
      <c r="AB6" s="128">
        <f t="shared" si="0"/>
        <v>24</v>
      </c>
      <c r="AC6" s="128">
        <f t="shared" si="0"/>
        <v>25</v>
      </c>
      <c r="AD6" s="128">
        <f t="shared" si="0"/>
        <v>26</v>
      </c>
      <c r="AE6" s="128">
        <f t="shared" si="0"/>
        <v>27</v>
      </c>
      <c r="AF6" s="128">
        <f t="shared" si="0"/>
        <v>28</v>
      </c>
      <c r="AG6" s="128">
        <f t="shared" si="0"/>
        <v>29</v>
      </c>
      <c r="AH6" s="128">
        <f t="shared" si="0"/>
        <v>30</v>
      </c>
      <c r="AI6" s="128">
        <f t="shared" si="0"/>
        <v>31</v>
      </c>
      <c r="AJ6" s="128">
        <f t="shared" si="0"/>
        <v>32</v>
      </c>
      <c r="AK6" s="128">
        <f t="shared" si="0"/>
        <v>33</v>
      </c>
      <c r="AL6" s="128">
        <f t="shared" si="0"/>
        <v>34</v>
      </c>
      <c r="AM6" s="128">
        <f t="shared" si="0"/>
        <v>35</v>
      </c>
      <c r="AN6" s="128">
        <f t="shared" si="0"/>
        <v>36</v>
      </c>
      <c r="AO6" s="128">
        <f t="shared" si="0"/>
        <v>37</v>
      </c>
      <c r="AP6" s="128">
        <f t="shared" si="0"/>
        <v>38</v>
      </c>
      <c r="AQ6" s="128">
        <f t="shared" si="0"/>
        <v>39</v>
      </c>
      <c r="AR6" s="128">
        <f t="shared" si="0"/>
        <v>40</v>
      </c>
      <c r="AS6" s="129">
        <f>(AR6+1)</f>
        <v>41</v>
      </c>
      <c r="AT6" s="71" t="s">
        <v>1</v>
      </c>
    </row>
    <row r="7" spans="1:46" ht="13.5" thickBot="1">
      <c r="A7" t="s">
        <v>43</v>
      </c>
      <c r="B7" s="53" t="s">
        <v>44</v>
      </c>
      <c r="C7" s="146" t="s">
        <v>25</v>
      </c>
      <c r="D7" s="146" t="s">
        <v>75</v>
      </c>
      <c r="AS7" s="50"/>
      <c r="AT7" s="68"/>
    </row>
    <row r="8" spans="1:46" ht="14.25" thickBot="1" thickTop="1">
      <c r="A8" s="299">
        <f>'Zone-format begroting aanleg'!A6</f>
        <v>0</v>
      </c>
      <c r="B8" s="301">
        <f>'Zone-format begroting aanleg'!B6</f>
        <v>0</v>
      </c>
      <c r="C8" s="358">
        <f>'Zone-format begroting aanleg'!H6</f>
        <v>0</v>
      </c>
      <c r="D8" s="357">
        <f>'Zone-format begroting aanleg'!G6</f>
        <v>0</v>
      </c>
      <c r="E8" s="303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78"/>
      <c r="AT8" s="131">
        <f aca="true" t="shared" si="1" ref="AT8:AT37">SUM(E8:AS8)</f>
        <v>0</v>
      </c>
    </row>
    <row r="9" spans="1:46" ht="14.25" thickBot="1" thickTop="1">
      <c r="A9" s="299">
        <f>'Zone-format begroting aanleg'!A7</f>
        <v>0</v>
      </c>
      <c r="B9" s="301">
        <f>'Zone-format begroting aanleg'!B7</f>
        <v>0</v>
      </c>
      <c r="C9" s="358">
        <f>'Zone-format begroting aanleg'!H7</f>
        <v>0</v>
      </c>
      <c r="D9" s="357">
        <f>'Zone-format begroting aanleg'!G7</f>
        <v>0</v>
      </c>
      <c r="E9" s="30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78"/>
      <c r="AT9" s="131">
        <f t="shared" si="1"/>
        <v>0</v>
      </c>
    </row>
    <row r="10" spans="1:46" ht="14.25" thickBot="1" thickTop="1">
      <c r="A10" s="299">
        <f>'Zone-format begroting aanleg'!A8</f>
        <v>0</v>
      </c>
      <c r="B10" s="301">
        <f>'Zone-format begroting aanleg'!B8</f>
        <v>0</v>
      </c>
      <c r="C10" s="358">
        <f>'Zone-format begroting aanleg'!H8</f>
        <v>0</v>
      </c>
      <c r="D10" s="357">
        <f>'Zone-format begroting aanleg'!G8</f>
        <v>0</v>
      </c>
      <c r="E10" s="303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78"/>
      <c r="AT10" s="131">
        <f t="shared" si="1"/>
        <v>0</v>
      </c>
    </row>
    <row r="11" spans="1:46" ht="14.25" thickBot="1" thickTop="1">
      <c r="A11" s="299">
        <f>'Zone-format begroting aanleg'!A9</f>
        <v>0</v>
      </c>
      <c r="B11" s="301">
        <f>'Zone-format begroting aanleg'!B9</f>
        <v>0</v>
      </c>
      <c r="C11" s="358">
        <f>'Zone-format begroting aanleg'!H9</f>
        <v>0</v>
      </c>
      <c r="D11" s="357">
        <f>'Zone-format begroting aanleg'!G9</f>
        <v>0</v>
      </c>
      <c r="E11" s="30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78"/>
      <c r="AT11" s="131">
        <f t="shared" si="1"/>
        <v>0</v>
      </c>
    </row>
    <row r="12" spans="1:46" ht="14.25" thickBot="1" thickTop="1">
      <c r="A12" s="299">
        <f>'Zone-format begroting aanleg'!A10</f>
        <v>0</v>
      </c>
      <c r="B12" s="301">
        <f>'Zone-format begroting aanleg'!B10</f>
        <v>0</v>
      </c>
      <c r="C12" s="358">
        <f>'Zone-format begroting aanleg'!H10</f>
        <v>0</v>
      </c>
      <c r="D12" s="357">
        <f>'Zone-format begroting aanleg'!G10</f>
        <v>0</v>
      </c>
      <c r="E12" s="303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78"/>
      <c r="AT12" s="131">
        <f t="shared" si="1"/>
        <v>0</v>
      </c>
    </row>
    <row r="13" spans="1:46" ht="14.25" thickBot="1" thickTop="1">
      <c r="A13" s="299">
        <f>'Zone-format begroting aanleg'!A11</f>
        <v>0</v>
      </c>
      <c r="B13" s="301">
        <f>'Zone-format begroting aanleg'!B11</f>
        <v>0</v>
      </c>
      <c r="C13" s="358">
        <f>'Zone-format begroting aanleg'!H11</f>
        <v>0</v>
      </c>
      <c r="D13" s="357">
        <f>'Zone-format begroting aanleg'!G11</f>
        <v>0</v>
      </c>
      <c r="E13" s="303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78"/>
      <c r="AT13" s="131">
        <f t="shared" si="1"/>
        <v>0</v>
      </c>
    </row>
    <row r="14" spans="1:46" ht="14.25" thickBot="1" thickTop="1">
      <c r="A14" s="299">
        <f>'Zone-format begroting aanleg'!A12</f>
        <v>0</v>
      </c>
      <c r="B14" s="301">
        <f>'Zone-format begroting aanleg'!B12</f>
        <v>0</v>
      </c>
      <c r="C14" s="358">
        <f>'Zone-format begroting aanleg'!H12</f>
        <v>0</v>
      </c>
      <c r="D14" s="357">
        <f>'Zone-format begroting aanleg'!G12</f>
        <v>0</v>
      </c>
      <c r="E14" s="303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78"/>
      <c r="AT14" s="131">
        <f t="shared" si="1"/>
        <v>0</v>
      </c>
    </row>
    <row r="15" spans="1:46" ht="14.25" thickBot="1" thickTop="1">
      <c r="A15" s="299">
        <f>'Zone-format begroting aanleg'!A13</f>
        <v>0</v>
      </c>
      <c r="B15" s="301">
        <f>'Zone-format begroting aanleg'!B13</f>
        <v>0</v>
      </c>
      <c r="C15" s="358">
        <f>'Zone-format begroting aanleg'!H13</f>
        <v>0</v>
      </c>
      <c r="D15" s="357">
        <f>'Zone-format begroting aanleg'!G13</f>
        <v>0</v>
      </c>
      <c r="E15" s="303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78"/>
      <c r="AT15" s="131">
        <f t="shared" si="1"/>
        <v>0</v>
      </c>
    </row>
    <row r="16" spans="1:46" ht="14.25" thickBot="1" thickTop="1">
      <c r="A16" s="299">
        <f>'Zone-format begroting aanleg'!A14</f>
        <v>0</v>
      </c>
      <c r="B16" s="301">
        <f>'Zone-format begroting aanleg'!B14</f>
        <v>0</v>
      </c>
      <c r="C16" s="358">
        <f>'Zone-format begroting aanleg'!H14</f>
        <v>0</v>
      </c>
      <c r="D16" s="357">
        <f>'Zone-format begroting aanleg'!G14</f>
        <v>0</v>
      </c>
      <c r="E16" s="303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78"/>
      <c r="AT16" s="131">
        <f t="shared" si="1"/>
        <v>0</v>
      </c>
    </row>
    <row r="17" spans="1:46" ht="14.25" thickBot="1" thickTop="1">
      <c r="A17" s="299">
        <f>'Zone-format begroting aanleg'!A15</f>
        <v>0</v>
      </c>
      <c r="B17" s="301">
        <f>'Zone-format begroting aanleg'!B15</f>
        <v>0</v>
      </c>
      <c r="C17" s="358">
        <f>'Zone-format begroting aanleg'!H15</f>
        <v>0</v>
      </c>
      <c r="D17" s="357">
        <f>'Zone-format begroting aanleg'!G15</f>
        <v>0</v>
      </c>
      <c r="E17" s="303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78"/>
      <c r="AT17" s="131">
        <f t="shared" si="1"/>
        <v>0</v>
      </c>
    </row>
    <row r="18" spans="1:46" ht="14.25" thickBot="1" thickTop="1">
      <c r="A18" s="299">
        <f>'Zone-format begroting aanleg'!A16</f>
        <v>0</v>
      </c>
      <c r="B18" s="301">
        <f>'Zone-format begroting aanleg'!B16</f>
        <v>0</v>
      </c>
      <c r="C18" s="358">
        <f>'Zone-format begroting aanleg'!H16</f>
        <v>0</v>
      </c>
      <c r="D18" s="357">
        <f>'Zone-format begroting aanleg'!G16</f>
        <v>0</v>
      </c>
      <c r="E18" s="303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78"/>
      <c r="AT18" s="131">
        <f t="shared" si="1"/>
        <v>0</v>
      </c>
    </row>
    <row r="19" spans="1:46" ht="14.25" thickBot="1" thickTop="1">
      <c r="A19" s="299">
        <f>'Zone-format begroting aanleg'!A17</f>
        <v>0</v>
      </c>
      <c r="B19" s="301">
        <f>'Zone-format begroting aanleg'!B17</f>
        <v>0</v>
      </c>
      <c r="C19" s="358">
        <f>'Zone-format begroting aanleg'!H17</f>
        <v>0</v>
      </c>
      <c r="D19" s="357">
        <f>'Zone-format begroting aanleg'!G17</f>
        <v>0</v>
      </c>
      <c r="E19" s="303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78"/>
      <c r="AT19" s="131">
        <f t="shared" si="1"/>
        <v>0</v>
      </c>
    </row>
    <row r="20" spans="1:46" ht="14.25" thickBot="1" thickTop="1">
      <c r="A20" s="299">
        <f>'Zone-format begroting aanleg'!A18</f>
        <v>0</v>
      </c>
      <c r="B20" s="301">
        <f>'Zone-format begroting aanleg'!B18</f>
        <v>0</v>
      </c>
      <c r="C20" s="358">
        <f>'Zone-format begroting aanleg'!H18</f>
        <v>0</v>
      </c>
      <c r="D20" s="357">
        <f>'Zone-format begroting aanleg'!G18</f>
        <v>0</v>
      </c>
      <c r="E20" s="303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78"/>
      <c r="AT20" s="131">
        <f t="shared" si="1"/>
        <v>0</v>
      </c>
    </row>
    <row r="21" spans="1:46" ht="14.25" thickBot="1" thickTop="1">
      <c r="A21" s="299">
        <f>'Zone-format begroting aanleg'!A19</f>
        <v>0</v>
      </c>
      <c r="B21" s="301">
        <f>'Zone-format begroting aanleg'!B19</f>
        <v>0</v>
      </c>
      <c r="C21" s="358">
        <f>'Zone-format begroting aanleg'!H19</f>
        <v>0</v>
      </c>
      <c r="D21" s="357">
        <f>'Zone-format begroting aanleg'!G19</f>
        <v>0</v>
      </c>
      <c r="E21" s="303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78"/>
      <c r="AT21" s="131">
        <f t="shared" si="1"/>
        <v>0</v>
      </c>
    </row>
    <row r="22" spans="1:46" ht="14.25" thickBot="1" thickTop="1">
      <c r="A22" s="299">
        <f>'Zone-format begroting aanleg'!A20</f>
        <v>0</v>
      </c>
      <c r="B22" s="301">
        <f>'Zone-format begroting aanleg'!B20</f>
        <v>0</v>
      </c>
      <c r="C22" s="358">
        <f>'Zone-format begroting aanleg'!H20</f>
        <v>0</v>
      </c>
      <c r="D22" s="357">
        <f>'Zone-format begroting aanleg'!G20</f>
        <v>0</v>
      </c>
      <c r="E22" s="303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78"/>
      <c r="AT22" s="131">
        <f t="shared" si="1"/>
        <v>0</v>
      </c>
    </row>
    <row r="23" spans="1:46" ht="14.25" thickBot="1" thickTop="1">
      <c r="A23" s="299">
        <f>'Zone-format begroting aanleg'!A21</f>
        <v>0</v>
      </c>
      <c r="B23" s="301">
        <f>'Zone-format begroting aanleg'!B21</f>
        <v>0</v>
      </c>
      <c r="C23" s="358">
        <f>'Zone-format begroting aanleg'!H21</f>
        <v>0</v>
      </c>
      <c r="D23" s="357">
        <f>'Zone-format begroting aanleg'!G21</f>
        <v>0</v>
      </c>
      <c r="E23" s="303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78"/>
      <c r="AT23" s="131">
        <f t="shared" si="1"/>
        <v>0</v>
      </c>
    </row>
    <row r="24" spans="1:46" ht="14.25" thickBot="1" thickTop="1">
      <c r="A24" s="299">
        <f>'Zone-format begroting aanleg'!A22</f>
        <v>0</v>
      </c>
      <c r="B24" s="301">
        <f>'Zone-format begroting aanleg'!B22</f>
        <v>0</v>
      </c>
      <c r="C24" s="358">
        <f>'Zone-format begroting aanleg'!H22</f>
        <v>0</v>
      </c>
      <c r="D24" s="357">
        <f>'Zone-format begroting aanleg'!G22</f>
        <v>0</v>
      </c>
      <c r="E24" s="303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78"/>
      <c r="AT24" s="131">
        <f t="shared" si="1"/>
        <v>0</v>
      </c>
    </row>
    <row r="25" spans="1:46" ht="14.25" thickBot="1" thickTop="1">
      <c r="A25" s="299">
        <f>'Zone-format begroting aanleg'!A23</f>
        <v>0</v>
      </c>
      <c r="B25" s="301">
        <f>'Zone-format begroting aanleg'!B23</f>
        <v>0</v>
      </c>
      <c r="C25" s="358">
        <f>'Zone-format begroting aanleg'!H23</f>
        <v>0</v>
      </c>
      <c r="D25" s="357">
        <f>'Zone-format begroting aanleg'!G23</f>
        <v>0</v>
      </c>
      <c r="E25" s="303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78"/>
      <c r="AT25" s="131">
        <f t="shared" si="1"/>
        <v>0</v>
      </c>
    </row>
    <row r="26" spans="1:46" ht="14.25" thickBot="1" thickTop="1">
      <c r="A26" s="299">
        <f>'Zone-format begroting aanleg'!A24</f>
        <v>0</v>
      </c>
      <c r="B26" s="301">
        <f>'Zone-format begroting aanleg'!B24</f>
        <v>0</v>
      </c>
      <c r="C26" s="358">
        <f>'Zone-format begroting aanleg'!H24</f>
        <v>0</v>
      </c>
      <c r="D26" s="357">
        <f>'Zone-format begroting aanleg'!G24</f>
        <v>0</v>
      </c>
      <c r="E26" s="303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78"/>
      <c r="AT26" s="131">
        <f t="shared" si="1"/>
        <v>0</v>
      </c>
    </row>
    <row r="27" spans="1:46" ht="14.25" thickBot="1" thickTop="1">
      <c r="A27" s="299">
        <f>'Zone-format begroting aanleg'!A25</f>
        <v>0</v>
      </c>
      <c r="B27" s="301">
        <f>'Zone-format begroting aanleg'!B25</f>
        <v>0</v>
      </c>
      <c r="C27" s="358">
        <f>'Zone-format begroting aanleg'!H25</f>
        <v>0</v>
      </c>
      <c r="D27" s="357">
        <f>'Zone-format begroting aanleg'!G25</f>
        <v>0</v>
      </c>
      <c r="E27" s="303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78"/>
      <c r="AT27" s="131">
        <f t="shared" si="1"/>
        <v>0</v>
      </c>
    </row>
    <row r="28" spans="1:46" ht="14.25" thickBot="1" thickTop="1">
      <c r="A28" s="299">
        <f>'Zone-format begroting aanleg'!A26</f>
        <v>0</v>
      </c>
      <c r="B28" s="301">
        <f>'Zone-format begroting aanleg'!B26</f>
        <v>0</v>
      </c>
      <c r="C28" s="358">
        <f>'Zone-format begroting aanleg'!H26</f>
        <v>0</v>
      </c>
      <c r="D28" s="357">
        <f>'Zone-format begroting aanleg'!G26</f>
        <v>0</v>
      </c>
      <c r="E28" s="303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78"/>
      <c r="AT28" s="131">
        <f t="shared" si="1"/>
        <v>0</v>
      </c>
    </row>
    <row r="29" spans="1:46" ht="14.25" thickBot="1" thickTop="1">
      <c r="A29" s="299">
        <f>'Zone-format begroting aanleg'!A27</f>
        <v>0</v>
      </c>
      <c r="B29" s="301">
        <f>'Zone-format begroting aanleg'!B27</f>
        <v>0</v>
      </c>
      <c r="C29" s="358">
        <f>'Zone-format begroting aanleg'!H27</f>
        <v>0</v>
      </c>
      <c r="D29" s="357">
        <f>'Zone-format begroting aanleg'!G27</f>
        <v>0</v>
      </c>
      <c r="E29" s="303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78"/>
      <c r="AT29" s="131">
        <f t="shared" si="1"/>
        <v>0</v>
      </c>
    </row>
    <row r="30" spans="1:46" ht="14.25" thickBot="1" thickTop="1">
      <c r="A30" s="299">
        <f>'Zone-format begroting aanleg'!A28</f>
        <v>0</v>
      </c>
      <c r="B30" s="301">
        <f>'Zone-format begroting aanleg'!B28</f>
        <v>0</v>
      </c>
      <c r="C30" s="358">
        <f>'Zone-format begroting aanleg'!H28</f>
        <v>0</v>
      </c>
      <c r="D30" s="357">
        <f>'Zone-format begroting aanleg'!G28</f>
        <v>0</v>
      </c>
      <c r="E30" s="303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78"/>
      <c r="AT30" s="131">
        <f t="shared" si="1"/>
        <v>0</v>
      </c>
    </row>
    <row r="31" spans="1:46" ht="14.25" thickBot="1" thickTop="1">
      <c r="A31" s="299">
        <f>'Zone-format begroting aanleg'!A29</f>
        <v>0</v>
      </c>
      <c r="B31" s="301">
        <f>'Zone-format begroting aanleg'!B29</f>
        <v>0</v>
      </c>
      <c r="C31" s="358">
        <f>'Zone-format begroting aanleg'!H29</f>
        <v>0</v>
      </c>
      <c r="D31" s="357">
        <f>'Zone-format begroting aanleg'!G29</f>
        <v>0</v>
      </c>
      <c r="E31" s="303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78"/>
      <c r="AT31" s="131">
        <f t="shared" si="1"/>
        <v>0</v>
      </c>
    </row>
    <row r="32" spans="1:46" ht="14.25" thickBot="1" thickTop="1">
      <c r="A32" s="299">
        <f>'Zone-format begroting aanleg'!A30</f>
        <v>0</v>
      </c>
      <c r="B32" s="301">
        <f>'Zone-format begroting aanleg'!B30</f>
        <v>0</v>
      </c>
      <c r="C32" s="358">
        <f>'Zone-format begroting aanleg'!H30</f>
        <v>0</v>
      </c>
      <c r="D32" s="357">
        <f>'Zone-format begroting aanleg'!G30</f>
        <v>0</v>
      </c>
      <c r="E32" s="303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78"/>
      <c r="AT32" s="131">
        <f t="shared" si="1"/>
        <v>0</v>
      </c>
    </row>
    <row r="33" spans="1:46" ht="14.25" thickBot="1" thickTop="1">
      <c r="A33" s="299">
        <f>'Zone-format begroting aanleg'!A31</f>
        <v>0</v>
      </c>
      <c r="B33" s="301">
        <f>'Zone-format begroting aanleg'!B31</f>
        <v>0</v>
      </c>
      <c r="C33" s="358">
        <f>'Zone-format begroting aanleg'!H31</f>
        <v>0</v>
      </c>
      <c r="D33" s="357">
        <f>'Zone-format begroting aanleg'!G31</f>
        <v>0</v>
      </c>
      <c r="E33" s="303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78"/>
      <c r="AT33" s="131">
        <f t="shared" si="1"/>
        <v>0</v>
      </c>
    </row>
    <row r="34" spans="1:46" ht="14.25" thickBot="1" thickTop="1">
      <c r="A34" s="299">
        <f>'Zone-format begroting aanleg'!A32</f>
        <v>0</v>
      </c>
      <c r="B34" s="301">
        <f>'Zone-format begroting aanleg'!B32</f>
        <v>0</v>
      </c>
      <c r="C34" s="358">
        <f>'Zone-format begroting aanleg'!H32</f>
        <v>0</v>
      </c>
      <c r="D34" s="357">
        <f>'Zone-format begroting aanleg'!G32</f>
        <v>0</v>
      </c>
      <c r="E34" s="303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78"/>
      <c r="AT34" s="131">
        <f t="shared" si="1"/>
        <v>0</v>
      </c>
    </row>
    <row r="35" spans="1:46" ht="14.25" thickBot="1" thickTop="1">
      <c r="A35" s="299">
        <f>'Zone-format begroting aanleg'!A33</f>
        <v>0</v>
      </c>
      <c r="B35" s="301">
        <f>'Zone-format begroting aanleg'!B33</f>
        <v>0</v>
      </c>
      <c r="C35" s="358">
        <f>'Zone-format begroting aanleg'!H33</f>
        <v>0</v>
      </c>
      <c r="D35" s="357">
        <f>'Zone-format begroting aanleg'!G33</f>
        <v>0</v>
      </c>
      <c r="E35" s="303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78"/>
      <c r="AT35" s="131">
        <f t="shared" si="1"/>
        <v>0</v>
      </c>
    </row>
    <row r="36" spans="1:46" ht="14.25" thickBot="1" thickTop="1">
      <c r="A36" s="299">
        <f>'Zone-format begroting aanleg'!A34</f>
        <v>0</v>
      </c>
      <c r="B36" s="301">
        <f>'Zone-format begroting aanleg'!B34</f>
        <v>0</v>
      </c>
      <c r="C36" s="358">
        <f>'Zone-format begroting aanleg'!H34</f>
        <v>0</v>
      </c>
      <c r="D36" s="357">
        <f>'Zone-format begroting aanleg'!G34</f>
        <v>0</v>
      </c>
      <c r="E36" s="303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78"/>
      <c r="AT36" s="131">
        <f t="shared" si="1"/>
        <v>0</v>
      </c>
    </row>
    <row r="37" spans="1:46" ht="14.25" thickBot="1" thickTop="1">
      <c r="A37" s="299">
        <f>'Zone-format begroting aanleg'!A35</f>
        <v>0</v>
      </c>
      <c r="B37" s="301">
        <f>'Zone-format begroting aanleg'!B35</f>
        <v>0</v>
      </c>
      <c r="C37" s="358">
        <f>'Zone-format begroting aanleg'!H35</f>
        <v>0</v>
      </c>
      <c r="D37" s="357">
        <f>'Zone-format begroting aanleg'!G35</f>
        <v>0</v>
      </c>
      <c r="E37" s="355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3"/>
      <c r="AT37" s="131">
        <f t="shared" si="1"/>
        <v>0</v>
      </c>
    </row>
    <row r="38" spans="1:46" ht="14.25" thickBot="1" thickTop="1">
      <c r="A38" s="299">
        <f>'Zone-format begroting aanleg'!A36</f>
        <v>0</v>
      </c>
      <c r="B38" s="301">
        <f>'Zone-format begroting aanleg'!B36</f>
        <v>0</v>
      </c>
      <c r="C38" s="358">
        <f>'Zone-format begroting aanleg'!H36</f>
        <v>0</v>
      </c>
      <c r="D38" s="357">
        <f>'Zone-format begroting aanleg'!G36</f>
        <v>0</v>
      </c>
      <c r="E38" s="355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3"/>
      <c r="AT38" s="359"/>
    </row>
    <row r="39" spans="1:46" ht="14.25" thickBot="1" thickTop="1">
      <c r="A39" s="299">
        <f>'Zone-format begroting aanleg'!A37</f>
        <v>0</v>
      </c>
      <c r="B39" s="301">
        <f>'Zone-format begroting aanleg'!B37</f>
        <v>0</v>
      </c>
      <c r="C39" s="358">
        <f>'Zone-format begroting aanleg'!H37</f>
        <v>0</v>
      </c>
      <c r="D39" s="357">
        <f>'Zone-format begroting aanleg'!G37</f>
        <v>0</v>
      </c>
      <c r="E39" s="355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3"/>
      <c r="AT39" s="359"/>
    </row>
    <row r="40" spans="1:46" ht="14.25" thickBot="1" thickTop="1">
      <c r="A40" s="299">
        <f>'Zone-format begroting aanleg'!A38</f>
        <v>0</v>
      </c>
      <c r="B40" s="301">
        <f>'Zone-format begroting aanleg'!B38</f>
        <v>0</v>
      </c>
      <c r="C40" s="358">
        <f>'Zone-format begroting aanleg'!H38</f>
        <v>0</v>
      </c>
      <c r="D40" s="357">
        <f>'Zone-format begroting aanleg'!G38</f>
        <v>0</v>
      </c>
      <c r="E40" s="355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3"/>
      <c r="AT40" s="359"/>
    </row>
    <row r="41" spans="1:46" ht="14.25" thickBot="1" thickTop="1">
      <c r="A41" s="299">
        <f>'Zone-format begroting aanleg'!A39</f>
        <v>0</v>
      </c>
      <c r="B41" s="301">
        <f>'Zone-format begroting aanleg'!B39</f>
        <v>0</v>
      </c>
      <c r="C41" s="358">
        <f>'Zone-format begroting aanleg'!H39</f>
        <v>0</v>
      </c>
      <c r="D41" s="357">
        <f>'Zone-format begroting aanleg'!G39</f>
        <v>0</v>
      </c>
      <c r="E41" s="355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3"/>
      <c r="AT41" s="359"/>
    </row>
    <row r="42" spans="1:46" ht="14.25" thickBot="1" thickTop="1">
      <c r="A42" s="299">
        <f>'Zone-format begroting aanleg'!A40</f>
        <v>0</v>
      </c>
      <c r="B42" s="301">
        <f>'Zone-format begroting aanleg'!B40</f>
        <v>0</v>
      </c>
      <c r="C42" s="358">
        <f>'Zone-format begroting aanleg'!H40</f>
        <v>0</v>
      </c>
      <c r="D42" s="357">
        <f>'Zone-format begroting aanleg'!G40</f>
        <v>0</v>
      </c>
      <c r="E42" s="355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3"/>
      <c r="AT42" s="359"/>
    </row>
    <row r="43" spans="1:46" ht="14.25" thickBot="1" thickTop="1">
      <c r="A43" s="299">
        <f>'Zone-format begroting aanleg'!A41</f>
        <v>0</v>
      </c>
      <c r="B43" s="301">
        <f>'Zone-format begroting aanleg'!B41</f>
        <v>0</v>
      </c>
      <c r="C43" s="358">
        <f>'Zone-format begroting aanleg'!H41</f>
        <v>0</v>
      </c>
      <c r="D43" s="357">
        <f>'Zone-format begroting aanleg'!G41</f>
        <v>0</v>
      </c>
      <c r="E43" s="355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3"/>
      <c r="AT43" s="359"/>
    </row>
    <row r="44" spans="1:46" ht="14.25" thickBot="1" thickTop="1">
      <c r="A44" s="299">
        <f>'Zone-format begroting aanleg'!A42</f>
        <v>0</v>
      </c>
      <c r="B44" s="301">
        <f>'Zone-format begroting aanleg'!B42</f>
        <v>0</v>
      </c>
      <c r="C44" s="358">
        <f>'Zone-format begroting aanleg'!H42</f>
        <v>0</v>
      </c>
      <c r="D44" s="357">
        <f>'Zone-format begroting aanleg'!G42</f>
        <v>0</v>
      </c>
      <c r="E44" s="355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3"/>
      <c r="AT44" s="359"/>
    </row>
    <row r="45" spans="1:46" ht="14.25" thickBot="1" thickTop="1">
      <c r="A45" s="299">
        <f>'Zone-format begroting aanleg'!A43</f>
        <v>0</v>
      </c>
      <c r="B45" s="301">
        <f>'Zone-format begroting aanleg'!B43</f>
        <v>0</v>
      </c>
      <c r="C45" s="358">
        <f>'Zone-format begroting aanleg'!H43</f>
        <v>0</v>
      </c>
      <c r="D45" s="357">
        <f>'Zone-format begroting aanleg'!G43</f>
        <v>0</v>
      </c>
      <c r="E45" s="355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3"/>
      <c r="AT45" s="359"/>
    </row>
    <row r="46" spans="1:46" ht="14.25" thickBot="1" thickTop="1">
      <c r="A46" s="299">
        <f>'Zone-format begroting aanleg'!A44</f>
        <v>0</v>
      </c>
      <c r="B46" s="301">
        <f>'Zone-format begroting aanleg'!B44</f>
        <v>0</v>
      </c>
      <c r="C46" s="358">
        <f>'Zone-format begroting aanleg'!H44</f>
        <v>0</v>
      </c>
      <c r="D46" s="357">
        <f>'Zone-format begroting aanleg'!G44</f>
        <v>0</v>
      </c>
      <c r="E46" s="355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3"/>
      <c r="AT46" s="359"/>
    </row>
    <row r="47" spans="1:46" ht="14.25" thickBot="1" thickTop="1">
      <c r="A47" s="299">
        <f>'Zone-format begroting aanleg'!A45</f>
        <v>0</v>
      </c>
      <c r="B47" s="301">
        <f>'Zone-format begroting aanleg'!B45</f>
        <v>0</v>
      </c>
      <c r="C47" s="358">
        <f>'Zone-format begroting aanleg'!H45</f>
        <v>0</v>
      </c>
      <c r="D47" s="357">
        <f>'Zone-format begroting aanleg'!G45</f>
        <v>0</v>
      </c>
      <c r="E47" s="355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3"/>
      <c r="AT47" s="359"/>
    </row>
    <row r="48" spans="1:46" ht="14.25" thickBot="1" thickTop="1">
      <c r="A48" s="299">
        <f>'Zone-format begroting aanleg'!A46</f>
        <v>0</v>
      </c>
      <c r="B48" s="301">
        <f>'Zone-format begroting aanleg'!B46</f>
        <v>0</v>
      </c>
      <c r="C48" s="358">
        <f>'Zone-format begroting aanleg'!H46</f>
        <v>0</v>
      </c>
      <c r="D48" s="357">
        <f>'Zone-format begroting aanleg'!G46</f>
        <v>0</v>
      </c>
      <c r="E48" s="355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3"/>
      <c r="AT48" s="359"/>
    </row>
    <row r="49" spans="1:46" ht="14.25" thickBot="1" thickTop="1">
      <c r="A49" s="299">
        <f>'Zone-format begroting aanleg'!A47</f>
        <v>0</v>
      </c>
      <c r="B49" s="301">
        <f>'Zone-format begroting aanleg'!B47</f>
        <v>0</v>
      </c>
      <c r="C49" s="358">
        <f>'Zone-format begroting aanleg'!H47</f>
        <v>0</v>
      </c>
      <c r="D49" s="357">
        <f>'Zone-format begroting aanleg'!G47</f>
        <v>0</v>
      </c>
      <c r="E49" s="355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3"/>
      <c r="AT49" s="359"/>
    </row>
    <row r="50" spans="1:46" ht="14.25" thickBot="1" thickTop="1">
      <c r="A50" s="299">
        <f>'Zone-format begroting aanleg'!A48</f>
        <v>0</v>
      </c>
      <c r="B50" s="301">
        <f>'Zone-format begroting aanleg'!B48</f>
        <v>0</v>
      </c>
      <c r="C50" s="358">
        <f>'Zone-format begroting aanleg'!H48</f>
        <v>0</v>
      </c>
      <c r="D50" s="357">
        <f>'Zone-format begroting aanleg'!G48</f>
        <v>0</v>
      </c>
      <c r="E50" s="355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3"/>
      <c r="AT50" s="359"/>
    </row>
    <row r="51" spans="1:46" ht="14.25" thickBot="1" thickTop="1">
      <c r="A51" s="299">
        <f>'Zone-format begroting aanleg'!A49</f>
        <v>0</v>
      </c>
      <c r="B51" s="301">
        <f>'Zone-format begroting aanleg'!B49</f>
        <v>0</v>
      </c>
      <c r="C51" s="358">
        <f>'Zone-format begroting aanleg'!H49</f>
        <v>0</v>
      </c>
      <c r="D51" s="357">
        <f>'Zone-format begroting aanleg'!G49</f>
        <v>0</v>
      </c>
      <c r="E51" s="355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3"/>
      <c r="AT51" s="359"/>
    </row>
    <row r="52" spans="1:46" ht="14.25" thickBot="1" thickTop="1">
      <c r="A52" s="299">
        <f>'Zone-format begroting aanleg'!A50</f>
        <v>0</v>
      </c>
      <c r="B52" s="301">
        <f>'Zone-format begroting aanleg'!B50</f>
        <v>0</v>
      </c>
      <c r="C52" s="358">
        <f>'Zone-format begroting aanleg'!H50</f>
        <v>0</v>
      </c>
      <c r="D52" s="357">
        <f>'Zone-format begroting aanleg'!G50</f>
        <v>0</v>
      </c>
      <c r="E52" s="355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3"/>
      <c r="AT52" s="359"/>
    </row>
    <row r="53" spans="1:46" ht="14.25" thickBot="1" thickTop="1">
      <c r="A53" s="299">
        <f>'Zone-format begroting aanleg'!A51</f>
        <v>0</v>
      </c>
      <c r="B53" s="301">
        <f>'Zone-format begroting aanleg'!B51</f>
        <v>0</v>
      </c>
      <c r="C53" s="358">
        <f>'Zone-format begroting aanleg'!H51</f>
        <v>0</v>
      </c>
      <c r="D53" s="357">
        <f>'Zone-format begroting aanleg'!G51</f>
        <v>0</v>
      </c>
      <c r="E53" s="355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3"/>
      <c r="AT53" s="359"/>
    </row>
    <row r="54" spans="1:46" ht="14.25" thickBot="1" thickTop="1">
      <c r="A54" s="299">
        <f>'Zone-format begroting aanleg'!A52</f>
        <v>0</v>
      </c>
      <c r="B54" s="301">
        <f>'Zone-format begroting aanleg'!B52</f>
        <v>0</v>
      </c>
      <c r="C54" s="358">
        <f>'Zone-format begroting aanleg'!H52</f>
        <v>0</v>
      </c>
      <c r="D54" s="357">
        <f>'Zone-format begroting aanleg'!G52</f>
        <v>0</v>
      </c>
      <c r="E54" s="355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3"/>
      <c r="AT54" s="359"/>
    </row>
    <row r="55" spans="1:46" ht="14.25" thickBot="1" thickTop="1">
      <c r="A55" s="299">
        <f>'Zone-format begroting aanleg'!A53</f>
        <v>0</v>
      </c>
      <c r="B55" s="301">
        <f>'Zone-format begroting aanleg'!B53</f>
        <v>0</v>
      </c>
      <c r="C55" s="358">
        <f>'Zone-format begroting aanleg'!H53</f>
        <v>0</v>
      </c>
      <c r="D55" s="357">
        <f>'Zone-format begroting aanleg'!G53</f>
        <v>0</v>
      </c>
      <c r="E55" s="355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3"/>
      <c r="AT55" s="359"/>
    </row>
    <row r="56" spans="1:46" ht="14.25" thickBot="1" thickTop="1">
      <c r="A56" s="299">
        <f>'Zone-format begroting aanleg'!A54</f>
        <v>0</v>
      </c>
      <c r="B56" s="301">
        <f>'Zone-format begroting aanleg'!B54</f>
        <v>0</v>
      </c>
      <c r="C56" s="358">
        <f>'Zone-format begroting aanleg'!H54</f>
        <v>0</v>
      </c>
      <c r="D56" s="357">
        <f>'Zone-format begroting aanleg'!G54</f>
        <v>0</v>
      </c>
      <c r="E56" s="355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3"/>
      <c r="AT56" s="359"/>
    </row>
    <row r="57" spans="1:46" ht="14.25" thickBot="1" thickTop="1">
      <c r="A57" s="299">
        <f>'Zone-format begroting aanleg'!A55</f>
        <v>0</v>
      </c>
      <c r="B57" s="301">
        <f>'Zone-format begroting aanleg'!B55</f>
        <v>0</v>
      </c>
      <c r="C57" s="358">
        <f>'Zone-format begroting aanleg'!H55</f>
        <v>0</v>
      </c>
      <c r="D57" s="357">
        <f>'Zone-format begroting aanleg'!G55</f>
        <v>0</v>
      </c>
      <c r="E57" s="355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3"/>
      <c r="AT57" s="359"/>
    </row>
    <row r="58" spans="1:46" ht="14.25" thickBot="1" thickTop="1">
      <c r="A58" s="299">
        <f>'Zone-format begroting aanleg'!A56</f>
        <v>0</v>
      </c>
      <c r="B58" s="301">
        <f>'Zone-format begroting aanleg'!B56</f>
        <v>0</v>
      </c>
      <c r="C58" s="358">
        <f>'Zone-format begroting aanleg'!H56</f>
        <v>0</v>
      </c>
      <c r="D58" s="357">
        <f>'Zone-format begroting aanleg'!G56</f>
        <v>0</v>
      </c>
      <c r="E58" s="355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3"/>
      <c r="AT58" s="359"/>
    </row>
    <row r="59" spans="1:46" ht="14.25" thickBot="1" thickTop="1">
      <c r="A59" s="299">
        <f>'Zone-format begroting aanleg'!A57</f>
        <v>0</v>
      </c>
      <c r="B59" s="301">
        <f>'Zone-format begroting aanleg'!B57</f>
        <v>0</v>
      </c>
      <c r="C59" s="358">
        <f>'Zone-format begroting aanleg'!H57</f>
        <v>0</v>
      </c>
      <c r="D59" s="357">
        <f>'Zone-format begroting aanleg'!G57</f>
        <v>0</v>
      </c>
      <c r="E59" s="355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3"/>
      <c r="AT59" s="359"/>
    </row>
    <row r="60" spans="1:46" ht="14.25" thickBot="1" thickTop="1">
      <c r="A60" s="299">
        <f>'Zone-format begroting aanleg'!A58</f>
        <v>0</v>
      </c>
      <c r="B60" s="301">
        <f>'Zone-format begroting aanleg'!B58</f>
        <v>0</v>
      </c>
      <c r="C60" s="358">
        <f>'Zone-format begroting aanleg'!H58</f>
        <v>0</v>
      </c>
      <c r="D60" s="357">
        <f>'Zone-format begroting aanleg'!G58</f>
        <v>0</v>
      </c>
      <c r="E60" s="355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3"/>
      <c r="AT60" s="359"/>
    </row>
    <row r="61" spans="1:46" ht="14.25" thickBot="1" thickTop="1">
      <c r="A61" s="299">
        <f>'Zone-format begroting aanleg'!A59</f>
        <v>0</v>
      </c>
      <c r="B61" s="301">
        <f>'Zone-format begroting aanleg'!B59</f>
        <v>0</v>
      </c>
      <c r="C61" s="358">
        <f>'Zone-format begroting aanleg'!H59</f>
        <v>0</v>
      </c>
      <c r="D61" s="357">
        <f>'Zone-format begroting aanleg'!G59</f>
        <v>0</v>
      </c>
      <c r="E61" s="355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3"/>
      <c r="AT61" s="359"/>
    </row>
    <row r="62" spans="1:46" ht="14.25" thickBot="1" thickTop="1">
      <c r="A62" s="299">
        <f>'Zone-format begroting aanleg'!A60</f>
        <v>0</v>
      </c>
      <c r="B62" s="301">
        <f>'Zone-format begroting aanleg'!B60</f>
        <v>0</v>
      </c>
      <c r="C62" s="358">
        <f>'Zone-format begroting aanleg'!H60</f>
        <v>0</v>
      </c>
      <c r="D62" s="357">
        <f>'Zone-format begroting aanleg'!G60</f>
        <v>0</v>
      </c>
      <c r="E62" s="355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3"/>
      <c r="AT62" s="359"/>
    </row>
    <row r="63" spans="1:46" ht="14.25" thickBot="1" thickTop="1">
      <c r="A63" s="299">
        <f>'Zone-format begroting aanleg'!A61</f>
        <v>0</v>
      </c>
      <c r="B63" s="301">
        <f>'Zone-format begroting aanleg'!B61</f>
        <v>0</v>
      </c>
      <c r="C63" s="358">
        <f>'Zone-format begroting aanleg'!H61</f>
        <v>0</v>
      </c>
      <c r="D63" s="357">
        <f>'Zone-format begroting aanleg'!G61</f>
        <v>0</v>
      </c>
      <c r="E63" s="355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3"/>
      <c r="AT63" s="359"/>
    </row>
    <row r="64" spans="1:46" ht="14.25" thickBot="1" thickTop="1">
      <c r="A64" s="299">
        <f>'Zone-format begroting aanleg'!A62</f>
        <v>0</v>
      </c>
      <c r="B64" s="301">
        <f>'Zone-format begroting aanleg'!B62</f>
        <v>0</v>
      </c>
      <c r="C64" s="358">
        <f>'Zone-format begroting aanleg'!H62</f>
        <v>0</v>
      </c>
      <c r="D64" s="357">
        <f>'Zone-format begroting aanleg'!G62</f>
        <v>0</v>
      </c>
      <c r="E64" s="355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3"/>
      <c r="AT64" s="359"/>
    </row>
    <row r="65" spans="1:46" ht="14.25" thickBot="1" thickTop="1">
      <c r="A65" s="299">
        <f>'Zone-format begroting aanleg'!A63</f>
        <v>0</v>
      </c>
      <c r="B65" s="301">
        <f>'Zone-format begroting aanleg'!B63</f>
        <v>0</v>
      </c>
      <c r="C65" s="358">
        <f>'Zone-format begroting aanleg'!H63</f>
        <v>0</v>
      </c>
      <c r="D65" s="357">
        <f>'Zone-format begroting aanleg'!G63</f>
        <v>0</v>
      </c>
      <c r="E65" s="355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3"/>
      <c r="AT65" s="359"/>
    </row>
    <row r="66" spans="1:46" ht="14.25" thickBot="1" thickTop="1">
      <c r="A66" s="299">
        <f>'Zone-format begroting aanleg'!A64</f>
        <v>0</v>
      </c>
      <c r="B66" s="301">
        <f>'Zone-format begroting aanleg'!B64</f>
        <v>0</v>
      </c>
      <c r="C66" s="358">
        <f>'Zone-format begroting aanleg'!H64</f>
        <v>0</v>
      </c>
      <c r="D66" s="357">
        <f>'Zone-format begroting aanleg'!G64</f>
        <v>0</v>
      </c>
      <c r="E66" s="355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3"/>
      <c r="AT66" s="359"/>
    </row>
    <row r="67" spans="1:46" ht="14.25" thickBot="1" thickTop="1">
      <c r="A67" s="299">
        <f>'Zone-format begroting aanleg'!A65</f>
        <v>0</v>
      </c>
      <c r="B67" s="301">
        <f>'Zone-format begroting aanleg'!B65</f>
        <v>0</v>
      </c>
      <c r="C67" s="358">
        <f>'Zone-format begroting aanleg'!H65</f>
        <v>0</v>
      </c>
      <c r="D67" s="357">
        <f>'Zone-format begroting aanleg'!G65</f>
        <v>0</v>
      </c>
      <c r="E67" s="355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3"/>
      <c r="AT67" s="359"/>
    </row>
    <row r="68" spans="1:46" ht="14.25" thickBot="1" thickTop="1">
      <c r="A68" s="299">
        <f>'Zone-format begroting aanleg'!A66</f>
        <v>0</v>
      </c>
      <c r="B68" s="301">
        <f>'Zone-format begroting aanleg'!B66</f>
        <v>0</v>
      </c>
      <c r="C68" s="358">
        <f>'Zone-format begroting aanleg'!H66</f>
        <v>0</v>
      </c>
      <c r="D68" s="357">
        <f>'Zone-format begroting aanleg'!G66</f>
        <v>0</v>
      </c>
      <c r="E68" s="355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3"/>
      <c r="AT68" s="359"/>
    </row>
    <row r="69" spans="1:46" ht="14.25" thickBot="1" thickTop="1">
      <c r="A69" s="299">
        <f>'Zone-format begroting aanleg'!A67</f>
        <v>0</v>
      </c>
      <c r="B69" s="301">
        <f>'Zone-format begroting aanleg'!B67</f>
        <v>0</v>
      </c>
      <c r="C69" s="358">
        <f>'Zone-format begroting aanleg'!H67</f>
        <v>0</v>
      </c>
      <c r="D69" s="357">
        <f>'Zone-format begroting aanleg'!G67</f>
        <v>0</v>
      </c>
      <c r="E69" s="355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3"/>
      <c r="AT69" s="359"/>
    </row>
    <row r="70" spans="1:46" ht="14.25" thickBot="1" thickTop="1">
      <c r="A70" s="299">
        <f>'Zone-format begroting aanleg'!A68</f>
        <v>0</v>
      </c>
      <c r="B70" s="301">
        <f>'Zone-format begroting aanleg'!B68</f>
        <v>0</v>
      </c>
      <c r="C70" s="358">
        <f>'Zone-format begroting aanleg'!H68</f>
        <v>0</v>
      </c>
      <c r="D70" s="357">
        <f>'Zone-format begroting aanleg'!G68</f>
        <v>0</v>
      </c>
      <c r="E70" s="355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3"/>
      <c r="AT70" s="359"/>
    </row>
    <row r="71" spans="1:46" ht="14.25" thickBot="1" thickTop="1">
      <c r="A71" s="299">
        <f>'Zone-format begroting aanleg'!A69</f>
        <v>0</v>
      </c>
      <c r="B71" s="301">
        <f>'Zone-format begroting aanleg'!B69</f>
        <v>0</v>
      </c>
      <c r="C71" s="358">
        <f>'Zone-format begroting aanleg'!H69</f>
        <v>0</v>
      </c>
      <c r="D71" s="357">
        <f>'Zone-format begroting aanleg'!G69</f>
        <v>0</v>
      </c>
      <c r="E71" s="355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3"/>
      <c r="AT71" s="359"/>
    </row>
    <row r="72" spans="1:46" ht="14.25" thickBot="1" thickTop="1">
      <c r="A72" s="299">
        <f>'Zone-format begroting aanleg'!A70</f>
        <v>0</v>
      </c>
      <c r="B72" s="301">
        <f>'Zone-format begroting aanleg'!B70</f>
        <v>0</v>
      </c>
      <c r="C72" s="358">
        <f>'Zone-format begroting aanleg'!H70</f>
        <v>0</v>
      </c>
      <c r="D72" s="357">
        <f>'Zone-format begroting aanleg'!G70</f>
        <v>0</v>
      </c>
      <c r="E72" s="355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3"/>
      <c r="AT72" s="359"/>
    </row>
    <row r="73" spans="1:46" ht="14.25" thickBot="1" thickTop="1">
      <c r="A73" s="299">
        <f>'Zone-format begroting aanleg'!A71</f>
        <v>0</v>
      </c>
      <c r="B73" s="301">
        <f>'Zone-format begroting aanleg'!B71</f>
        <v>0</v>
      </c>
      <c r="C73" s="358">
        <f>'Zone-format begroting aanleg'!H71</f>
        <v>0</v>
      </c>
      <c r="D73" s="357">
        <f>'Zone-format begroting aanleg'!G71</f>
        <v>0</v>
      </c>
      <c r="E73" s="355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3"/>
      <c r="AT73" s="359"/>
    </row>
    <row r="74" spans="1:46" ht="14.25" thickBot="1" thickTop="1">
      <c r="A74" s="299">
        <f>'Zone-format begroting aanleg'!A72</f>
        <v>0</v>
      </c>
      <c r="B74" s="301">
        <f>'Zone-format begroting aanleg'!B72</f>
        <v>0</v>
      </c>
      <c r="C74" s="358">
        <f>'Zone-format begroting aanleg'!H72</f>
        <v>0</v>
      </c>
      <c r="D74" s="357">
        <f>'Zone-format begroting aanleg'!G72</f>
        <v>0</v>
      </c>
      <c r="E74" s="355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3"/>
      <c r="AT74" s="359"/>
    </row>
    <row r="75" spans="1:46" ht="14.25" thickBot="1" thickTop="1">
      <c r="A75" s="299">
        <f>'Zone-format begroting aanleg'!A73</f>
        <v>0</v>
      </c>
      <c r="B75" s="301">
        <f>'Zone-format begroting aanleg'!B73</f>
        <v>0</v>
      </c>
      <c r="C75" s="358">
        <f>'Zone-format begroting aanleg'!H73</f>
        <v>0</v>
      </c>
      <c r="D75" s="357">
        <f>'Zone-format begroting aanleg'!G73</f>
        <v>0</v>
      </c>
      <c r="E75" s="355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3"/>
      <c r="AT75" s="359"/>
    </row>
    <row r="76" spans="1:46" ht="14.25" thickBot="1" thickTop="1">
      <c r="A76" s="299">
        <f>'Zone-format begroting aanleg'!A74</f>
        <v>0</v>
      </c>
      <c r="B76" s="301">
        <f>'Zone-format begroting aanleg'!B74</f>
        <v>0</v>
      </c>
      <c r="C76" s="358">
        <f>'Zone-format begroting aanleg'!H74</f>
        <v>0</v>
      </c>
      <c r="D76" s="357">
        <f>'Zone-format begroting aanleg'!G74</f>
        <v>0</v>
      </c>
      <c r="E76" s="355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3"/>
      <c r="AT76" s="359"/>
    </row>
    <row r="77" spans="1:46" ht="14.25" thickBot="1" thickTop="1">
      <c r="A77" s="299">
        <f>'Zone-format begroting aanleg'!A75</f>
        <v>0</v>
      </c>
      <c r="B77" s="301">
        <f>'Zone-format begroting aanleg'!B75</f>
        <v>0</v>
      </c>
      <c r="C77" s="358">
        <f>'Zone-format begroting aanleg'!H75</f>
        <v>0</v>
      </c>
      <c r="D77" s="357">
        <f>'Zone-format begroting aanleg'!G75</f>
        <v>0</v>
      </c>
      <c r="E77" s="355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3"/>
      <c r="AT77" s="359"/>
    </row>
    <row r="78" spans="1:46" ht="14.25" thickBot="1" thickTop="1">
      <c r="A78" s="299">
        <f>'Zone-format begroting aanleg'!A76</f>
        <v>0</v>
      </c>
      <c r="B78" s="301">
        <f>'Zone-format begroting aanleg'!B76</f>
        <v>0</v>
      </c>
      <c r="C78" s="358">
        <f>'Zone-format begroting aanleg'!H76</f>
        <v>0</v>
      </c>
      <c r="D78" s="357">
        <f>'Zone-format begroting aanleg'!G76</f>
        <v>0</v>
      </c>
      <c r="E78" s="355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3"/>
      <c r="AT78" s="359"/>
    </row>
    <row r="79" spans="1:46" ht="14.25" thickBot="1" thickTop="1">
      <c r="A79" s="299">
        <f>'Zone-format begroting aanleg'!A77</f>
        <v>0</v>
      </c>
      <c r="B79" s="301">
        <f>'Zone-format begroting aanleg'!B77</f>
        <v>0</v>
      </c>
      <c r="C79" s="358">
        <f>'Zone-format begroting aanleg'!H77</f>
        <v>0</v>
      </c>
      <c r="D79" s="357">
        <f>'Zone-format begroting aanleg'!G77</f>
        <v>0</v>
      </c>
      <c r="E79" s="355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3"/>
      <c r="AT79" s="359"/>
    </row>
    <row r="80" spans="1:46" ht="14.25" thickBot="1" thickTop="1">
      <c r="A80" s="299">
        <f>'Zone-format begroting aanleg'!A78</f>
        <v>0</v>
      </c>
      <c r="B80" s="301">
        <f>'Zone-format begroting aanleg'!B78</f>
        <v>0</v>
      </c>
      <c r="C80" s="358">
        <f>'Zone-format begroting aanleg'!H78</f>
        <v>0</v>
      </c>
      <c r="D80" s="357">
        <f>'Zone-format begroting aanleg'!G78</f>
        <v>0</v>
      </c>
      <c r="E80" s="355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3"/>
      <c r="AT80" s="359"/>
    </row>
    <row r="81" spans="1:46" ht="14.25" thickBot="1" thickTop="1">
      <c r="A81" s="299">
        <f>'Zone-format begroting aanleg'!A79</f>
        <v>0</v>
      </c>
      <c r="B81" s="301">
        <f>'Zone-format begroting aanleg'!B79</f>
        <v>0</v>
      </c>
      <c r="C81" s="358">
        <f>'Zone-format begroting aanleg'!H79</f>
        <v>0</v>
      </c>
      <c r="D81" s="357">
        <f>'Zone-format begroting aanleg'!G79</f>
        <v>0</v>
      </c>
      <c r="E81" s="355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3"/>
      <c r="AT81" s="359"/>
    </row>
    <row r="82" spans="1:46" ht="14.25" thickBot="1" thickTop="1">
      <c r="A82" s="299">
        <f>'Zone-format begroting aanleg'!A80</f>
        <v>0</v>
      </c>
      <c r="B82" s="301">
        <f>'Zone-format begroting aanleg'!B80</f>
        <v>0</v>
      </c>
      <c r="C82" s="358">
        <f>'Zone-format begroting aanleg'!H80</f>
        <v>0</v>
      </c>
      <c r="D82" s="357">
        <f>'Zone-format begroting aanleg'!G80</f>
        <v>0</v>
      </c>
      <c r="E82" s="355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3"/>
      <c r="AT82" s="359"/>
    </row>
    <row r="83" spans="1:46" ht="14.25" thickBot="1" thickTop="1">
      <c r="A83" s="299">
        <f>'Zone-format begroting aanleg'!A81</f>
        <v>0</v>
      </c>
      <c r="B83" s="301">
        <f>'Zone-format begroting aanleg'!B81</f>
        <v>0</v>
      </c>
      <c r="C83" s="358">
        <f>'Zone-format begroting aanleg'!H81</f>
        <v>0</v>
      </c>
      <c r="D83" s="357">
        <f>'Zone-format begroting aanleg'!G81</f>
        <v>0</v>
      </c>
      <c r="E83" s="355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3"/>
      <c r="AT83" s="359"/>
    </row>
    <row r="84" spans="1:46" ht="14.25" thickBot="1" thickTop="1">
      <c r="A84" s="299">
        <f>'Zone-format begroting aanleg'!A82</f>
        <v>0</v>
      </c>
      <c r="B84" s="301">
        <f>'Zone-format begroting aanleg'!B82</f>
        <v>0</v>
      </c>
      <c r="C84" s="358">
        <f>'Zone-format begroting aanleg'!H82</f>
        <v>0</v>
      </c>
      <c r="D84" s="357">
        <f>'Zone-format begroting aanleg'!G82</f>
        <v>0</v>
      </c>
      <c r="E84" s="355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3"/>
      <c r="AT84" s="359"/>
    </row>
    <row r="85" spans="1:46" ht="14.25" thickBot="1" thickTop="1">
      <c r="A85" s="299">
        <f>'Zone-format begroting aanleg'!A83</f>
        <v>0</v>
      </c>
      <c r="B85" s="301">
        <f>'Zone-format begroting aanleg'!B83</f>
        <v>0</v>
      </c>
      <c r="C85" s="358">
        <f>'Zone-format begroting aanleg'!H83</f>
        <v>0</v>
      </c>
      <c r="D85" s="357">
        <f>'Zone-format begroting aanleg'!G83</f>
        <v>0</v>
      </c>
      <c r="E85" s="355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3"/>
      <c r="AT85" s="359"/>
    </row>
    <row r="86" spans="1:46" ht="14.25" thickBot="1" thickTop="1">
      <c r="A86" s="299">
        <f>'Zone-format begroting aanleg'!A84</f>
        <v>0</v>
      </c>
      <c r="B86" s="301">
        <f>'Zone-format begroting aanleg'!B84</f>
        <v>0</v>
      </c>
      <c r="C86" s="358">
        <f>'Zone-format begroting aanleg'!H84</f>
        <v>0</v>
      </c>
      <c r="D86" s="357">
        <f>'Zone-format begroting aanleg'!G84</f>
        <v>0</v>
      </c>
      <c r="E86" s="355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3"/>
      <c r="AT86" s="359"/>
    </row>
    <row r="87" spans="1:46" ht="14.25" thickBot="1" thickTop="1">
      <c r="A87" s="299">
        <f>'Zone-format begroting aanleg'!A85</f>
        <v>0</v>
      </c>
      <c r="B87" s="301">
        <f>'Zone-format begroting aanleg'!B85</f>
        <v>0</v>
      </c>
      <c r="C87" s="358">
        <f>'Zone-format begroting aanleg'!H85</f>
        <v>0</v>
      </c>
      <c r="D87" s="357">
        <f>'Zone-format begroting aanleg'!G85</f>
        <v>0</v>
      </c>
      <c r="E87" s="355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3"/>
      <c r="AT87" s="359"/>
    </row>
    <row r="88" spans="1:46" ht="14.25" thickBot="1" thickTop="1">
      <c r="A88" s="299">
        <f>'Zone-format begroting aanleg'!A86</f>
        <v>0</v>
      </c>
      <c r="B88" s="301">
        <f>'Zone-format begroting aanleg'!B86</f>
        <v>0</v>
      </c>
      <c r="C88" s="358">
        <f>'Zone-format begroting aanleg'!H86</f>
        <v>0</v>
      </c>
      <c r="D88" s="357">
        <f>'Zone-format begroting aanleg'!G86</f>
        <v>0</v>
      </c>
      <c r="E88" s="355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3"/>
      <c r="AT88" s="359"/>
    </row>
    <row r="89" spans="1:46" ht="14.25" thickBot="1" thickTop="1">
      <c r="A89" s="299">
        <f>'Zone-format begroting aanleg'!A87</f>
        <v>0</v>
      </c>
      <c r="B89" s="301">
        <f>'Zone-format begroting aanleg'!B87</f>
        <v>0</v>
      </c>
      <c r="C89" s="358">
        <f>'Zone-format begroting aanleg'!H87</f>
        <v>0</v>
      </c>
      <c r="D89" s="357">
        <f>'Zone-format begroting aanleg'!G87</f>
        <v>0</v>
      </c>
      <c r="E89" s="355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3"/>
      <c r="AT89" s="359"/>
    </row>
    <row r="90" spans="1:46" ht="14.25" thickBot="1" thickTop="1">
      <c r="A90" s="299">
        <f>'Zone-format begroting aanleg'!A88</f>
        <v>0</v>
      </c>
      <c r="B90" s="301">
        <f>'Zone-format begroting aanleg'!B88</f>
        <v>0</v>
      </c>
      <c r="C90" s="358">
        <f>'Zone-format begroting aanleg'!H88</f>
        <v>0</v>
      </c>
      <c r="D90" s="357">
        <f>'Zone-format begroting aanleg'!G88</f>
        <v>0</v>
      </c>
      <c r="E90" s="355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3"/>
      <c r="AT90" s="359"/>
    </row>
    <row r="91" spans="1:46" ht="14.25" thickBot="1" thickTop="1">
      <c r="A91" s="299">
        <f>'Zone-format begroting aanleg'!A89</f>
        <v>0</v>
      </c>
      <c r="B91" s="301">
        <f>'Zone-format begroting aanleg'!B89</f>
        <v>0</v>
      </c>
      <c r="C91" s="358">
        <f>'Zone-format begroting aanleg'!H89</f>
        <v>0</v>
      </c>
      <c r="D91" s="357">
        <f>'Zone-format begroting aanleg'!G89</f>
        <v>0</v>
      </c>
      <c r="E91" s="355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3"/>
      <c r="AT91" s="359"/>
    </row>
    <row r="92" spans="1:46" ht="14.25" thickBot="1" thickTop="1">
      <c r="A92" s="299">
        <f>'Zone-format begroting aanleg'!A90</f>
        <v>0</v>
      </c>
      <c r="B92" s="301">
        <f>'Zone-format begroting aanleg'!B90</f>
        <v>0</v>
      </c>
      <c r="C92" s="358">
        <f>'Zone-format begroting aanleg'!H90</f>
        <v>0</v>
      </c>
      <c r="D92" s="357">
        <f>'Zone-format begroting aanleg'!G90</f>
        <v>0</v>
      </c>
      <c r="E92" s="355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3"/>
      <c r="AT92" s="359"/>
    </row>
    <row r="93" spans="1:46" ht="14.25" thickBot="1" thickTop="1">
      <c r="A93" s="299">
        <f>'Zone-format begroting aanleg'!A91</f>
        <v>0</v>
      </c>
      <c r="B93" s="301">
        <f>'Zone-format begroting aanleg'!B91</f>
        <v>0</v>
      </c>
      <c r="C93" s="358">
        <f>'Zone-format begroting aanleg'!H91</f>
        <v>0</v>
      </c>
      <c r="D93" s="357">
        <f>'Zone-format begroting aanleg'!G91</f>
        <v>0</v>
      </c>
      <c r="E93" s="355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3"/>
      <c r="AT93" s="359"/>
    </row>
    <row r="94" spans="1:46" ht="14.25" thickBot="1" thickTop="1">
      <c r="A94" s="299">
        <f>'Zone-format begroting aanleg'!A92</f>
        <v>0</v>
      </c>
      <c r="B94" s="301">
        <f>'Zone-format begroting aanleg'!B92</f>
        <v>0</v>
      </c>
      <c r="C94" s="358">
        <f>'Zone-format begroting aanleg'!H92</f>
        <v>0</v>
      </c>
      <c r="D94" s="357">
        <f>'Zone-format begroting aanleg'!G92</f>
        <v>0</v>
      </c>
      <c r="E94" s="355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3"/>
      <c r="AT94" s="359"/>
    </row>
    <row r="95" spans="1:46" ht="14.25" thickBot="1" thickTop="1">
      <c r="A95" s="299">
        <f>'Zone-format begroting aanleg'!A93</f>
        <v>0</v>
      </c>
      <c r="B95" s="301">
        <f>'Zone-format begroting aanleg'!B93</f>
        <v>0</v>
      </c>
      <c r="C95" s="358">
        <f>'Zone-format begroting aanleg'!H93</f>
        <v>0</v>
      </c>
      <c r="D95" s="357">
        <f>'Zone-format begroting aanleg'!G93</f>
        <v>0</v>
      </c>
      <c r="E95" s="355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3"/>
      <c r="AT95" s="359"/>
    </row>
    <row r="96" spans="1:46" ht="17.25" thickBot="1" thickTop="1">
      <c r="A96" s="57"/>
      <c r="B96" s="300" t="s">
        <v>47</v>
      </c>
      <c r="C96" s="356"/>
      <c r="D96" s="356"/>
      <c r="E96" s="58">
        <f aca="true" t="shared" si="2" ref="E96:AS96">SUM(E8:E95)</f>
        <v>0</v>
      </c>
      <c r="F96" s="59">
        <f t="shared" si="2"/>
        <v>0</v>
      </c>
      <c r="G96" s="59">
        <f t="shared" si="2"/>
        <v>0</v>
      </c>
      <c r="H96" s="59">
        <f t="shared" si="2"/>
        <v>0</v>
      </c>
      <c r="I96" s="59">
        <f t="shared" si="2"/>
        <v>0</v>
      </c>
      <c r="J96" s="59">
        <f t="shared" si="2"/>
        <v>0</v>
      </c>
      <c r="K96" s="59">
        <f t="shared" si="2"/>
        <v>0</v>
      </c>
      <c r="L96" s="59">
        <f t="shared" si="2"/>
        <v>0</v>
      </c>
      <c r="M96" s="59">
        <f t="shared" si="2"/>
        <v>0</v>
      </c>
      <c r="N96" s="59">
        <f t="shared" si="2"/>
        <v>0</v>
      </c>
      <c r="O96" s="59">
        <f t="shared" si="2"/>
        <v>0</v>
      </c>
      <c r="P96" s="59">
        <f t="shared" si="2"/>
        <v>0</v>
      </c>
      <c r="Q96" s="59">
        <f t="shared" si="2"/>
        <v>0</v>
      </c>
      <c r="R96" s="59">
        <f t="shared" si="2"/>
        <v>0</v>
      </c>
      <c r="S96" s="59">
        <f t="shared" si="2"/>
        <v>0</v>
      </c>
      <c r="T96" s="59">
        <f t="shared" si="2"/>
        <v>0</v>
      </c>
      <c r="U96" s="59">
        <f t="shared" si="2"/>
        <v>0</v>
      </c>
      <c r="V96" s="59">
        <f t="shared" si="2"/>
        <v>0</v>
      </c>
      <c r="W96" s="59">
        <f t="shared" si="2"/>
        <v>0</v>
      </c>
      <c r="X96" s="59">
        <f t="shared" si="2"/>
        <v>0</v>
      </c>
      <c r="Y96" s="59">
        <f t="shared" si="2"/>
        <v>0</v>
      </c>
      <c r="Z96" s="59">
        <f t="shared" si="2"/>
        <v>0</v>
      </c>
      <c r="AA96" s="59">
        <f t="shared" si="2"/>
        <v>0</v>
      </c>
      <c r="AB96" s="59">
        <f t="shared" si="2"/>
        <v>0</v>
      </c>
      <c r="AC96" s="59">
        <f t="shared" si="2"/>
        <v>0</v>
      </c>
      <c r="AD96" s="59">
        <f t="shared" si="2"/>
        <v>0</v>
      </c>
      <c r="AE96" s="59">
        <f t="shared" si="2"/>
        <v>0</v>
      </c>
      <c r="AF96" s="59">
        <f t="shared" si="2"/>
        <v>0</v>
      </c>
      <c r="AG96" s="59">
        <f t="shared" si="2"/>
        <v>0</v>
      </c>
      <c r="AH96" s="59">
        <f t="shared" si="2"/>
        <v>0</v>
      </c>
      <c r="AI96" s="59">
        <f t="shared" si="2"/>
        <v>0</v>
      </c>
      <c r="AJ96" s="59">
        <f t="shared" si="2"/>
        <v>0</v>
      </c>
      <c r="AK96" s="59">
        <f t="shared" si="2"/>
        <v>0</v>
      </c>
      <c r="AL96" s="59">
        <f t="shared" si="2"/>
        <v>0</v>
      </c>
      <c r="AM96" s="59">
        <f t="shared" si="2"/>
        <v>0</v>
      </c>
      <c r="AN96" s="59">
        <f t="shared" si="2"/>
        <v>0</v>
      </c>
      <c r="AO96" s="59">
        <f t="shared" si="2"/>
        <v>0</v>
      </c>
      <c r="AP96" s="59">
        <f t="shared" si="2"/>
        <v>0</v>
      </c>
      <c r="AQ96" s="59">
        <f t="shared" si="2"/>
        <v>0</v>
      </c>
      <c r="AR96" s="59">
        <f t="shared" si="2"/>
        <v>0</v>
      </c>
      <c r="AS96" s="59">
        <f t="shared" si="2"/>
        <v>0</v>
      </c>
      <c r="AT96" s="79">
        <f>SUM(E96:AS96)</f>
        <v>0</v>
      </c>
    </row>
    <row r="97" ht="14.25" thickBot="1" thickTop="1"/>
    <row r="98" spans="1:45" ht="13.5" thickTop="1">
      <c r="A98" s="80"/>
      <c r="B98" s="81" t="s">
        <v>48</v>
      </c>
      <c r="C98" s="330"/>
      <c r="D98" s="330"/>
      <c r="E98" s="82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4"/>
      <c r="AR98" s="84"/>
      <c r="AS98" s="85"/>
    </row>
    <row r="99" spans="1:45" ht="12.75">
      <c r="A99" s="54"/>
      <c r="B99" s="66"/>
      <c r="C99" s="331"/>
      <c r="D99" s="331"/>
      <c r="E99" s="72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55"/>
      <c r="AR99" s="55"/>
      <c r="AS99" s="62"/>
    </row>
    <row r="100" spans="1:45" ht="12.75">
      <c r="A100" s="54"/>
      <c r="B100" s="66"/>
      <c r="C100" s="331"/>
      <c r="D100" s="331"/>
      <c r="E100" s="72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55"/>
      <c r="AR100" s="55"/>
      <c r="AS100" s="62"/>
    </row>
    <row r="101" spans="1:45" ht="12.75">
      <c r="A101" s="54"/>
      <c r="B101" s="66"/>
      <c r="C101" s="331"/>
      <c r="D101" s="331"/>
      <c r="E101" s="72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55"/>
      <c r="AR101" s="55"/>
      <c r="AS101" s="62"/>
    </row>
    <row r="102" spans="1:45" ht="12.75">
      <c r="A102" s="54"/>
      <c r="B102" s="66"/>
      <c r="C102" s="331"/>
      <c r="D102" s="331"/>
      <c r="E102" s="72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55"/>
      <c r="AR102" s="55"/>
      <c r="AS102" s="62"/>
    </row>
    <row r="103" spans="1:45" ht="12.75">
      <c r="A103" s="54"/>
      <c r="B103" s="66"/>
      <c r="C103" s="331"/>
      <c r="D103" s="331"/>
      <c r="E103" s="72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55"/>
      <c r="AR103" s="55"/>
      <c r="AS103" s="62"/>
    </row>
    <row r="104" spans="1:45" ht="12.75">
      <c r="A104" s="54"/>
      <c r="B104" s="66"/>
      <c r="C104" s="331"/>
      <c r="D104" s="331"/>
      <c r="E104" s="72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55"/>
      <c r="AR104" s="55"/>
      <c r="AS104" s="62"/>
    </row>
    <row r="105" spans="1:45" ht="12.75">
      <c r="A105" s="54"/>
      <c r="B105" s="66"/>
      <c r="C105" s="331"/>
      <c r="D105" s="331"/>
      <c r="E105" s="72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55"/>
      <c r="AR105" s="55"/>
      <c r="AS105" s="62"/>
    </row>
    <row r="106" spans="1:45" ht="12.75">
      <c r="A106" s="54"/>
      <c r="B106" s="66"/>
      <c r="C106" s="331"/>
      <c r="D106" s="331"/>
      <c r="E106" s="72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55"/>
      <c r="AR106" s="55"/>
      <c r="AS106" s="62"/>
    </row>
    <row r="107" spans="1:45" ht="12.75">
      <c r="A107" s="54"/>
      <c r="B107" s="66"/>
      <c r="C107" s="331"/>
      <c r="D107" s="331"/>
      <c r="E107" s="72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55"/>
      <c r="AR107" s="55"/>
      <c r="AS107" s="62"/>
    </row>
    <row r="108" spans="1:45" ht="12.75">
      <c r="A108" s="54"/>
      <c r="B108" s="66"/>
      <c r="C108" s="331"/>
      <c r="D108" s="331"/>
      <c r="E108" s="72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55"/>
      <c r="AR108" s="55"/>
      <c r="AS108" s="62"/>
    </row>
    <row r="109" spans="1:45" ht="12.75">
      <c r="A109" s="54"/>
      <c r="B109" s="66"/>
      <c r="C109" s="331"/>
      <c r="D109" s="331"/>
      <c r="E109" s="72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55"/>
      <c r="AR109" s="55"/>
      <c r="AS109" s="62"/>
    </row>
    <row r="110" spans="1:45" ht="12.75">
      <c r="A110" s="86"/>
      <c r="B110" s="87" t="s">
        <v>49</v>
      </c>
      <c r="C110" s="332"/>
      <c r="D110" s="332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90"/>
      <c r="AR110" s="90"/>
      <c r="AS110" s="91"/>
    </row>
    <row r="111" spans="1:46" ht="12.75">
      <c r="A111" s="360"/>
      <c r="B111" s="361"/>
      <c r="C111" s="362"/>
      <c r="D111" s="362"/>
      <c r="E111" s="363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9"/>
      <c r="AR111" s="9"/>
      <c r="AS111" s="364"/>
      <c r="AT111" s="2"/>
    </row>
    <row r="112" spans="1:46" ht="12.75">
      <c r="A112" s="360"/>
      <c r="B112" s="361"/>
      <c r="C112" s="362"/>
      <c r="D112" s="362"/>
      <c r="E112" s="363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9"/>
      <c r="AR112" s="9"/>
      <c r="AS112" s="364"/>
      <c r="AT112" s="2"/>
    </row>
    <row r="113" spans="1:46" ht="12.75">
      <c r="A113" s="360"/>
      <c r="B113" s="361"/>
      <c r="C113" s="362"/>
      <c r="D113" s="362"/>
      <c r="E113" s="363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9"/>
      <c r="AR113" s="9"/>
      <c r="AS113" s="364"/>
      <c r="AT113" s="2"/>
    </row>
    <row r="114" spans="1:46" ht="12.75">
      <c r="A114" s="360"/>
      <c r="B114" s="365"/>
      <c r="C114" s="366"/>
      <c r="D114" s="366"/>
      <c r="E114" s="363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9"/>
      <c r="AR114" s="9"/>
      <c r="AS114" s="364"/>
      <c r="AT114" s="2"/>
    </row>
    <row r="115" spans="1:46" ht="12.75">
      <c r="A115" s="360"/>
      <c r="B115" s="365"/>
      <c r="C115" s="366"/>
      <c r="D115" s="366"/>
      <c r="E115" s="363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9"/>
      <c r="AR115" s="9"/>
      <c r="AS115" s="364"/>
      <c r="AT115" s="2"/>
    </row>
    <row r="116" spans="1:46" ht="12.75">
      <c r="A116" s="360"/>
      <c r="B116" s="365"/>
      <c r="C116" s="366"/>
      <c r="D116" s="366"/>
      <c r="E116" s="363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9"/>
      <c r="AR116" s="9"/>
      <c r="AS116" s="364"/>
      <c r="AT116" s="2"/>
    </row>
    <row r="117" spans="1:46" ht="12.75">
      <c r="A117" s="360"/>
      <c r="B117" s="365"/>
      <c r="C117" s="366"/>
      <c r="D117" s="366"/>
      <c r="E117" s="363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9"/>
      <c r="AR117" s="9"/>
      <c r="AS117" s="364"/>
      <c r="AT117" s="2"/>
    </row>
    <row r="118" spans="1:46" ht="12.75">
      <c r="A118" s="360"/>
      <c r="B118" s="365"/>
      <c r="C118" s="366"/>
      <c r="D118" s="366"/>
      <c r="E118" s="363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9"/>
      <c r="AR118" s="9"/>
      <c r="AS118" s="364"/>
      <c r="AT118" s="2"/>
    </row>
    <row r="119" spans="1:46" ht="12.75">
      <c r="A119" s="360"/>
      <c r="B119" s="365"/>
      <c r="C119" s="366"/>
      <c r="D119" s="366"/>
      <c r="E119" s="363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9"/>
      <c r="AR119" s="9"/>
      <c r="AS119" s="364"/>
      <c r="AT119" s="2"/>
    </row>
    <row r="120" spans="1:46" ht="12.75">
      <c r="A120" s="360"/>
      <c r="B120" s="365"/>
      <c r="C120" s="366"/>
      <c r="D120" s="366"/>
      <c r="E120" s="363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9"/>
      <c r="AR120" s="9"/>
      <c r="AS120" s="364"/>
      <c r="AT120" s="2"/>
    </row>
    <row r="121" spans="1:46" ht="12.75">
      <c r="A121" s="360"/>
      <c r="B121" s="365"/>
      <c r="C121" s="366"/>
      <c r="D121" s="366"/>
      <c r="E121" s="363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9"/>
      <c r="AR121" s="9"/>
      <c r="AS121" s="364"/>
      <c r="AT121" s="2"/>
    </row>
    <row r="122" spans="1:46" ht="12.75">
      <c r="A122" s="360"/>
      <c r="B122" s="365"/>
      <c r="C122" s="366"/>
      <c r="D122" s="366"/>
      <c r="E122" s="363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9"/>
      <c r="AR122" s="9"/>
      <c r="AS122" s="364"/>
      <c r="AT122" s="2"/>
    </row>
    <row r="123" spans="1:46" ht="12.75">
      <c r="A123" s="360"/>
      <c r="B123" s="365"/>
      <c r="C123" s="366"/>
      <c r="D123" s="366"/>
      <c r="E123" s="363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9"/>
      <c r="AR123" s="9"/>
      <c r="AS123" s="364"/>
      <c r="AT123" s="2"/>
    </row>
    <row r="124" spans="1:45" ht="12.75">
      <c r="A124" s="54"/>
      <c r="B124" s="69"/>
      <c r="C124" s="333"/>
      <c r="D124" s="333"/>
      <c r="E124" s="72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55"/>
      <c r="AR124" s="55"/>
      <c r="AS124" s="62"/>
    </row>
    <row r="125" spans="1:45" ht="12.75">
      <c r="A125" s="54"/>
      <c r="B125" s="69"/>
      <c r="C125" s="333"/>
      <c r="D125" s="333"/>
      <c r="E125" s="72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55"/>
      <c r="AR125" s="55"/>
      <c r="AS125" s="62"/>
    </row>
    <row r="126" spans="1:45" ht="12.75">
      <c r="A126" s="54"/>
      <c r="B126" s="66"/>
      <c r="C126" s="331"/>
      <c r="D126" s="331"/>
      <c r="E126" s="72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55"/>
      <c r="AR126" s="55"/>
      <c r="AS126" s="62"/>
    </row>
    <row r="127" spans="1:45" ht="12.75">
      <c r="A127" s="54"/>
      <c r="B127" s="66"/>
      <c r="C127" s="331"/>
      <c r="D127" s="331"/>
      <c r="E127" s="72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55"/>
      <c r="AR127" s="55"/>
      <c r="AS127" s="62"/>
    </row>
    <row r="128" spans="1:45" ht="12.75">
      <c r="A128" s="54"/>
      <c r="B128" s="66"/>
      <c r="C128" s="331"/>
      <c r="D128" s="331"/>
      <c r="E128" s="72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55"/>
      <c r="AR128" s="55"/>
      <c r="AS128" s="62"/>
    </row>
    <row r="129" spans="1:45" ht="12.75">
      <c r="A129" s="54"/>
      <c r="B129" s="66"/>
      <c r="C129" s="331"/>
      <c r="D129" s="331"/>
      <c r="E129" s="72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55"/>
      <c r="AR129" s="55"/>
      <c r="AS129" s="62"/>
    </row>
    <row r="130" spans="1:45" ht="12.75">
      <c r="A130" s="54"/>
      <c r="B130" s="66"/>
      <c r="C130" s="331"/>
      <c r="D130" s="331"/>
      <c r="E130" s="72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55"/>
      <c r="AR130" s="55"/>
      <c r="AS130" s="62"/>
    </row>
    <row r="131" spans="1:45" ht="12.75">
      <c r="A131" s="86"/>
      <c r="B131" s="87" t="s">
        <v>50</v>
      </c>
      <c r="C131" s="332"/>
      <c r="D131" s="332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90"/>
      <c r="AR131" s="90"/>
      <c r="AS131" s="91"/>
    </row>
    <row r="132" spans="1:45" ht="12.75">
      <c r="A132" s="54"/>
      <c r="B132" s="69"/>
      <c r="C132" s="333"/>
      <c r="D132" s="333"/>
      <c r="E132" s="72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55"/>
      <c r="AR132" s="55"/>
      <c r="AS132" s="62"/>
    </row>
    <row r="133" spans="1:45" ht="12.75">
      <c r="A133" s="54"/>
      <c r="B133" s="69"/>
      <c r="C133" s="333"/>
      <c r="D133" s="333"/>
      <c r="E133" s="72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55"/>
      <c r="AR133" s="55"/>
      <c r="AS133" s="62"/>
    </row>
    <row r="134" spans="1:45" ht="12.75">
      <c r="A134" s="54"/>
      <c r="B134" s="69"/>
      <c r="C134" s="333"/>
      <c r="D134" s="333"/>
      <c r="E134" s="72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55"/>
      <c r="AR134" s="55"/>
      <c r="AS134" s="62"/>
    </row>
    <row r="135" spans="1:45" ht="12.75">
      <c r="A135" s="54"/>
      <c r="B135" s="69"/>
      <c r="C135" s="333"/>
      <c r="D135" s="333"/>
      <c r="E135" s="72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55"/>
      <c r="AR135" s="55"/>
      <c r="AS135" s="62"/>
    </row>
    <row r="136" spans="1:45" ht="12.75">
      <c r="A136" s="54"/>
      <c r="B136" s="69"/>
      <c r="C136" s="333"/>
      <c r="D136" s="333"/>
      <c r="E136" s="72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55"/>
      <c r="AR136" s="55"/>
      <c r="AS136" s="62"/>
    </row>
    <row r="137" spans="1:45" ht="12.75">
      <c r="A137" s="54"/>
      <c r="B137" s="69"/>
      <c r="C137" s="333"/>
      <c r="D137" s="333"/>
      <c r="E137" s="72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55"/>
      <c r="AR137" s="55"/>
      <c r="AS137" s="62"/>
    </row>
    <row r="138" spans="1:45" ht="12.75">
      <c r="A138" s="54"/>
      <c r="B138" s="66"/>
      <c r="C138" s="331"/>
      <c r="D138" s="331"/>
      <c r="E138" s="72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55"/>
      <c r="AR138" s="55"/>
      <c r="AS138" s="62"/>
    </row>
    <row r="139" spans="1:45" ht="12.75">
      <c r="A139" s="54"/>
      <c r="B139" s="66"/>
      <c r="C139" s="331"/>
      <c r="D139" s="331"/>
      <c r="E139" s="72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55"/>
      <c r="AR139" s="55"/>
      <c r="AS139" s="62"/>
    </row>
    <row r="140" spans="1:45" ht="13.5" thickBot="1">
      <c r="A140" s="63"/>
      <c r="B140" s="67"/>
      <c r="C140" s="334"/>
      <c r="D140" s="334"/>
      <c r="E140" s="74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64"/>
      <c r="AR140" s="64"/>
      <c r="AS140" s="65"/>
    </row>
    <row r="141" ht="13.5" thickTop="1"/>
  </sheetData>
  <sheetProtection/>
  <mergeCells count="5">
    <mergeCell ref="A5:B5"/>
    <mergeCell ref="A3:B3"/>
    <mergeCell ref="A2:B2"/>
    <mergeCell ref="A1:B1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10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8.7109375" defaultRowHeight="12.75"/>
  <cols>
    <col min="1" max="1" width="6.421875" style="292" customWidth="1"/>
    <col min="2" max="2" width="37.28125" style="292" customWidth="1"/>
    <col min="3" max="5" width="9.140625" style="292" customWidth="1"/>
    <col min="6" max="16" width="4.28125" style="292" customWidth="1"/>
    <col min="17" max="57" width="4.28125" style="150" customWidth="1"/>
    <col min="58" max="58" width="7.00390625" style="150" customWidth="1"/>
    <col min="59" max="16384" width="8.7109375" style="150" customWidth="1"/>
  </cols>
  <sheetData>
    <row r="1" spans="1:57" ht="13.5" thickTop="1">
      <c r="A1" s="391" t="s">
        <v>59</v>
      </c>
      <c r="B1" s="39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77"/>
      <c r="R1" s="48" t="s">
        <v>56</v>
      </c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8"/>
    </row>
    <row r="2" spans="1:57" ht="12.75">
      <c r="A2" s="389" t="s">
        <v>55</v>
      </c>
      <c r="B2" s="390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146"/>
      <c r="R2" s="48" t="s">
        <v>57</v>
      </c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96" t="s">
        <v>53</v>
      </c>
      <c r="AH2" s="96"/>
      <c r="AI2" s="96"/>
      <c r="AJ2" s="96"/>
      <c r="AK2" s="96"/>
      <c r="AL2" s="9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279"/>
    </row>
    <row r="3" spans="1:57" ht="13.5" thickBot="1">
      <c r="A3" s="387" t="s">
        <v>60</v>
      </c>
      <c r="B3" s="388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146"/>
      <c r="R3" s="48" t="s">
        <v>58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279"/>
    </row>
    <row r="4" spans="1:58" ht="14.25" thickBot="1" thickTop="1">
      <c r="A4" s="280" t="s">
        <v>42</v>
      </c>
      <c r="B4" s="281"/>
      <c r="C4" s="323"/>
      <c r="D4" s="324"/>
      <c r="E4" s="324" t="s">
        <v>76</v>
      </c>
      <c r="F4" s="368">
        <v>1</v>
      </c>
      <c r="G4" s="368">
        <v>2</v>
      </c>
      <c r="H4" s="368">
        <v>3</v>
      </c>
      <c r="I4" s="368">
        <v>4</v>
      </c>
      <c r="J4" s="368">
        <v>5</v>
      </c>
      <c r="K4" s="368">
        <v>6</v>
      </c>
      <c r="L4" s="368">
        <v>7</v>
      </c>
      <c r="M4" s="368">
        <v>8</v>
      </c>
      <c r="N4" s="368">
        <v>9</v>
      </c>
      <c r="O4" s="368">
        <v>10</v>
      </c>
      <c r="P4" s="368">
        <v>11</v>
      </c>
      <c r="Q4" s="325">
        <v>12</v>
      </c>
      <c r="R4" s="326">
        <f>(Q4+1)</f>
        <v>13</v>
      </c>
      <c r="S4" s="326">
        <f aca="true" t="shared" si="0" ref="S4:BD4">(R4+1)</f>
        <v>14</v>
      </c>
      <c r="T4" s="326">
        <f t="shared" si="0"/>
        <v>15</v>
      </c>
      <c r="U4" s="326">
        <f t="shared" si="0"/>
        <v>16</v>
      </c>
      <c r="V4" s="326">
        <f t="shared" si="0"/>
        <v>17</v>
      </c>
      <c r="W4" s="326">
        <f t="shared" si="0"/>
        <v>18</v>
      </c>
      <c r="X4" s="326">
        <f t="shared" si="0"/>
        <v>19</v>
      </c>
      <c r="Y4" s="326">
        <f t="shared" si="0"/>
        <v>20</v>
      </c>
      <c r="Z4" s="326">
        <f t="shared" si="0"/>
        <v>21</v>
      </c>
      <c r="AA4" s="326">
        <f t="shared" si="0"/>
        <v>22</v>
      </c>
      <c r="AB4" s="326">
        <f t="shared" si="0"/>
        <v>23</v>
      </c>
      <c r="AC4" s="326">
        <f t="shared" si="0"/>
        <v>24</v>
      </c>
      <c r="AD4" s="326">
        <f t="shared" si="0"/>
        <v>25</v>
      </c>
      <c r="AE4" s="326">
        <f t="shared" si="0"/>
        <v>26</v>
      </c>
      <c r="AF4" s="326">
        <f t="shared" si="0"/>
        <v>27</v>
      </c>
      <c r="AG4" s="326">
        <f t="shared" si="0"/>
        <v>28</v>
      </c>
      <c r="AH4" s="326">
        <f t="shared" si="0"/>
        <v>29</v>
      </c>
      <c r="AI4" s="326">
        <f t="shared" si="0"/>
        <v>30</v>
      </c>
      <c r="AJ4" s="326">
        <f t="shared" si="0"/>
        <v>31</v>
      </c>
      <c r="AK4" s="326">
        <f t="shared" si="0"/>
        <v>32</v>
      </c>
      <c r="AL4" s="326">
        <f t="shared" si="0"/>
        <v>33</v>
      </c>
      <c r="AM4" s="326">
        <f t="shared" si="0"/>
        <v>34</v>
      </c>
      <c r="AN4" s="326">
        <f t="shared" si="0"/>
        <v>35</v>
      </c>
      <c r="AO4" s="326">
        <f t="shared" si="0"/>
        <v>36</v>
      </c>
      <c r="AP4" s="326">
        <f t="shared" si="0"/>
        <v>37</v>
      </c>
      <c r="AQ4" s="326">
        <f t="shared" si="0"/>
        <v>38</v>
      </c>
      <c r="AR4" s="326">
        <f t="shared" si="0"/>
        <v>39</v>
      </c>
      <c r="AS4" s="326">
        <f t="shared" si="0"/>
        <v>40</v>
      </c>
      <c r="AT4" s="326">
        <f t="shared" si="0"/>
        <v>41</v>
      </c>
      <c r="AU4" s="326">
        <f t="shared" si="0"/>
        <v>42</v>
      </c>
      <c r="AV4" s="326">
        <f t="shared" si="0"/>
        <v>43</v>
      </c>
      <c r="AW4" s="326">
        <f t="shared" si="0"/>
        <v>44</v>
      </c>
      <c r="AX4" s="326">
        <f t="shared" si="0"/>
        <v>45</v>
      </c>
      <c r="AY4" s="326">
        <f t="shared" si="0"/>
        <v>46</v>
      </c>
      <c r="AZ4" s="326">
        <f t="shared" si="0"/>
        <v>47</v>
      </c>
      <c r="BA4" s="326">
        <f t="shared" si="0"/>
        <v>48</v>
      </c>
      <c r="BB4" s="326">
        <f t="shared" si="0"/>
        <v>49</v>
      </c>
      <c r="BC4" s="326">
        <f t="shared" si="0"/>
        <v>50</v>
      </c>
      <c r="BD4" s="326">
        <f t="shared" si="0"/>
        <v>51</v>
      </c>
      <c r="BE4" s="327">
        <f>(BD4+1)</f>
        <v>52</v>
      </c>
      <c r="BF4" s="71" t="s">
        <v>1</v>
      </c>
    </row>
    <row r="5" spans="1:58" ht="13.5" thickBot="1">
      <c r="A5" s="150" t="s">
        <v>43</v>
      </c>
      <c r="B5" s="322" t="s">
        <v>44</v>
      </c>
      <c r="C5" s="340" t="s">
        <v>30</v>
      </c>
      <c r="D5" s="341" t="s">
        <v>74</v>
      </c>
      <c r="E5" s="342" t="s">
        <v>75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328"/>
      <c r="BF5" s="282"/>
    </row>
    <row r="6" spans="1:58" ht="13.5" thickTop="1">
      <c r="A6" s="76">
        <f>'Zone-format begroting onderhoud'!A4</f>
        <v>0</v>
      </c>
      <c r="B6" s="78">
        <f>'Zone-format begroting onderhoud'!B4</f>
        <v>0</v>
      </c>
      <c r="C6" s="343">
        <f>'Zone-format begroting onderhoud'!F4</f>
        <v>0</v>
      </c>
      <c r="D6" s="339">
        <f>'Zone-format begroting onderhoud'!H4</f>
        <v>0</v>
      </c>
      <c r="E6" s="31">
        <f>'Zone-format begroting onderhoud'!G4</f>
        <v>0</v>
      </c>
      <c r="F6" s="335"/>
      <c r="G6" s="310"/>
      <c r="H6" s="310"/>
      <c r="I6" s="310"/>
      <c r="J6" s="310"/>
      <c r="K6" s="310"/>
      <c r="L6" s="310"/>
      <c r="M6" s="310"/>
      <c r="N6" s="310"/>
      <c r="O6" s="310">
        <v>12.4</v>
      </c>
      <c r="P6" s="310"/>
      <c r="Q6" s="311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>
        <v>12.4</v>
      </c>
      <c r="AW6" s="312"/>
      <c r="AX6" s="312"/>
      <c r="AY6" s="312"/>
      <c r="AZ6" s="312"/>
      <c r="BA6" s="312"/>
      <c r="BB6" s="312"/>
      <c r="BC6" s="312"/>
      <c r="BD6" s="312"/>
      <c r="BE6" s="313"/>
      <c r="BF6" s="286">
        <f aca="true" t="shared" si="1" ref="BF6:BF17">SUM(F6:BE6)</f>
        <v>24.8</v>
      </c>
    </row>
    <row r="7" spans="1:58" ht="12.75">
      <c r="A7" s="76">
        <f>'Zone-format begroting onderhoud'!A5</f>
        <v>0</v>
      </c>
      <c r="B7" s="78">
        <f>'Zone-format begroting onderhoud'!B5</f>
        <v>0</v>
      </c>
      <c r="C7" s="343">
        <f>'Zone-format begroting onderhoud'!F5</f>
        <v>0</v>
      </c>
      <c r="D7" s="339">
        <f>'Zone-format begroting onderhoud'!H5</f>
        <v>0</v>
      </c>
      <c r="E7" s="31">
        <f>'Zone-format begroting onderhoud'!G5</f>
        <v>0</v>
      </c>
      <c r="F7" s="28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31"/>
      <c r="BF7" s="286">
        <f t="shared" si="1"/>
        <v>0</v>
      </c>
    </row>
    <row r="8" spans="1:58" ht="12.75">
      <c r="A8" s="76">
        <f>'Zone-format begroting onderhoud'!A6</f>
        <v>0</v>
      </c>
      <c r="B8" s="78">
        <f>'Zone-format begroting onderhoud'!B6</f>
        <v>0</v>
      </c>
      <c r="C8" s="343">
        <f>'Zone-format begroting onderhoud'!F6</f>
        <v>0</v>
      </c>
      <c r="D8" s="339">
        <f>'Zone-format begroting onderhoud'!H6</f>
        <v>0</v>
      </c>
      <c r="E8" s="31">
        <f>'Zone-format begroting onderhoud'!G6</f>
        <v>0</v>
      </c>
      <c r="F8" s="283"/>
      <c r="G8" s="8"/>
      <c r="H8" s="8"/>
      <c r="I8" s="8"/>
      <c r="J8" s="8"/>
      <c r="K8" s="8"/>
      <c r="L8" s="8"/>
      <c r="M8" s="8"/>
      <c r="N8" s="8"/>
      <c r="O8" s="8"/>
      <c r="P8" s="8"/>
      <c r="Q8" s="303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31"/>
      <c r="BF8" s="286">
        <f t="shared" si="1"/>
        <v>0</v>
      </c>
    </row>
    <row r="9" spans="1:58" ht="12.75">
      <c r="A9" s="76">
        <f>'Zone-format begroting onderhoud'!A7</f>
        <v>0</v>
      </c>
      <c r="B9" s="78">
        <f>'Zone-format begroting onderhoud'!B7</f>
        <v>0</v>
      </c>
      <c r="C9" s="343">
        <f>'Zone-format begroting onderhoud'!F7</f>
        <v>0</v>
      </c>
      <c r="D9" s="339">
        <f>'Zone-format begroting onderhoud'!H7</f>
        <v>0</v>
      </c>
      <c r="E9" s="344">
        <f>'Zone-format begroting onderhoud'!G7</f>
        <v>0</v>
      </c>
      <c r="F9" s="302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4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31"/>
      <c r="BF9" s="286">
        <f t="shared" si="1"/>
        <v>0</v>
      </c>
    </row>
    <row r="10" spans="1:58" ht="12.75">
      <c r="A10" s="76">
        <f>'Zone-format begroting onderhoud'!A8</f>
        <v>0</v>
      </c>
      <c r="B10" s="78">
        <f>'Zone-format begroting onderhoud'!B8</f>
        <v>0</v>
      </c>
      <c r="C10" s="343">
        <f>'Zone-format begroting onderhoud'!F8</f>
        <v>0</v>
      </c>
      <c r="D10" s="339">
        <f>'Zone-format begroting onderhoud'!H8</f>
        <v>0</v>
      </c>
      <c r="E10" s="31">
        <f>'Zone-format begroting onderhoud'!G8</f>
        <v>0</v>
      </c>
      <c r="F10" s="285"/>
      <c r="G10" s="8"/>
      <c r="H10" s="8"/>
      <c r="I10" s="8"/>
      <c r="J10" s="8"/>
      <c r="K10" s="8"/>
      <c r="L10" s="8"/>
      <c r="M10" s="8"/>
      <c r="N10" s="8"/>
      <c r="O10" s="8"/>
      <c r="P10" s="8"/>
      <c r="Q10" s="303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31"/>
      <c r="BF10" s="286">
        <f t="shared" si="1"/>
        <v>0</v>
      </c>
    </row>
    <row r="11" spans="1:58" ht="12.75">
      <c r="A11" s="76">
        <f>'Zone-format begroting onderhoud'!A9</f>
        <v>0</v>
      </c>
      <c r="B11" s="78">
        <f>'Zone-format begroting onderhoud'!B9</f>
        <v>0</v>
      </c>
      <c r="C11" s="343">
        <f>'Zone-format begroting onderhoud'!F9</f>
        <v>0</v>
      </c>
      <c r="D11" s="339">
        <f>'Zone-format begroting onderhoud'!H9</f>
        <v>0</v>
      </c>
      <c r="E11" s="31">
        <f>'Zone-format begroting onderhoud'!G9</f>
        <v>0</v>
      </c>
      <c r="F11" s="283"/>
      <c r="G11" s="8"/>
      <c r="H11" s="8"/>
      <c r="I11" s="8"/>
      <c r="J11" s="8"/>
      <c r="K11" s="8"/>
      <c r="L11" s="8"/>
      <c r="M11" s="8"/>
      <c r="N11" s="8"/>
      <c r="O11" s="8"/>
      <c r="P11" s="8"/>
      <c r="Q11" s="303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31"/>
      <c r="BF11" s="286">
        <f t="shared" si="1"/>
        <v>0</v>
      </c>
    </row>
    <row r="12" spans="1:58" ht="12.75">
      <c r="A12" s="76">
        <f>'Zone-format begroting onderhoud'!A10</f>
        <v>0</v>
      </c>
      <c r="B12" s="78">
        <f>'Zone-format begroting onderhoud'!B10</f>
        <v>0</v>
      </c>
      <c r="C12" s="343">
        <f>'Zone-format begroting onderhoud'!F10</f>
        <v>0</v>
      </c>
      <c r="D12" s="339">
        <f>'Zone-format begroting onderhoud'!H10</f>
        <v>0</v>
      </c>
      <c r="E12" s="344">
        <f>'Zone-format begroting onderhoud'!G10</f>
        <v>0</v>
      </c>
      <c r="F12" s="284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3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31"/>
      <c r="BF12" s="286">
        <f t="shared" si="1"/>
        <v>0</v>
      </c>
    </row>
    <row r="13" spans="1:58" ht="12.75">
      <c r="A13" s="76">
        <f>'Zone-format begroting onderhoud'!A11</f>
        <v>0</v>
      </c>
      <c r="B13" s="78">
        <f>'Zone-format begroting onderhoud'!B11</f>
        <v>0</v>
      </c>
      <c r="C13" s="343">
        <f>'Zone-format begroting onderhoud'!F11</f>
        <v>0</v>
      </c>
      <c r="D13" s="339">
        <f>'Zone-format begroting onderhoud'!H11</f>
        <v>0</v>
      </c>
      <c r="E13" s="31">
        <f>'Zone-format begroting onderhoud'!G11</f>
        <v>0</v>
      </c>
      <c r="F13" s="285"/>
      <c r="G13" s="8"/>
      <c r="H13" s="8"/>
      <c r="I13" s="8"/>
      <c r="J13" s="8"/>
      <c r="K13" s="8"/>
      <c r="L13" s="8"/>
      <c r="M13" s="8"/>
      <c r="N13" s="8"/>
      <c r="O13" s="8"/>
      <c r="P13" s="8"/>
      <c r="Q13" s="303"/>
      <c r="R13" s="314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31"/>
      <c r="BF13" s="286">
        <f t="shared" si="1"/>
        <v>0</v>
      </c>
    </row>
    <row r="14" spans="1:58" ht="12.75">
      <c r="A14" s="76">
        <f>'Zone-format begroting onderhoud'!A12</f>
        <v>0</v>
      </c>
      <c r="B14" s="78">
        <f>'Zone-format begroting onderhoud'!B12</f>
        <v>0</v>
      </c>
      <c r="C14" s="343">
        <f>'Zone-format begroting onderhoud'!F12</f>
        <v>0</v>
      </c>
      <c r="D14" s="339">
        <f>'Zone-format begroting onderhoud'!H12</f>
        <v>0</v>
      </c>
      <c r="E14" s="31">
        <f>'Zone-format begroting onderhoud'!G12</f>
        <v>0</v>
      </c>
      <c r="F14" s="283"/>
      <c r="G14" s="8"/>
      <c r="H14" s="8"/>
      <c r="I14" s="8"/>
      <c r="J14" s="8"/>
      <c r="K14" s="8"/>
      <c r="L14" s="8"/>
      <c r="M14" s="8"/>
      <c r="N14" s="8"/>
      <c r="O14" s="8"/>
      <c r="P14" s="8"/>
      <c r="Q14" s="303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31"/>
      <c r="BF14" s="286">
        <f t="shared" si="1"/>
        <v>0</v>
      </c>
    </row>
    <row r="15" spans="1:58" ht="12.75">
      <c r="A15" s="76">
        <f>'Zone-format begroting onderhoud'!A13</f>
        <v>0</v>
      </c>
      <c r="B15" s="78">
        <f>'Zone-format begroting onderhoud'!B13</f>
        <v>0</v>
      </c>
      <c r="C15" s="343">
        <f>'Zone-format begroting onderhoud'!F13</f>
        <v>0</v>
      </c>
      <c r="D15" s="339">
        <f>'Zone-format begroting onderhoud'!H13</f>
        <v>0</v>
      </c>
      <c r="E15" s="344">
        <f>'Zone-format begroting onderhoud'!G13</f>
        <v>0</v>
      </c>
      <c r="F15" s="284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3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31"/>
      <c r="BF15" s="286">
        <f t="shared" si="1"/>
        <v>0</v>
      </c>
    </row>
    <row r="16" spans="1:58" ht="12.75">
      <c r="A16" s="76">
        <f>'Zone-format begroting onderhoud'!A14</f>
        <v>0</v>
      </c>
      <c r="B16" s="78">
        <f>'Zone-format begroting onderhoud'!B14</f>
        <v>0</v>
      </c>
      <c r="C16" s="343">
        <f>'Zone-format begroting onderhoud'!F14</f>
        <v>0</v>
      </c>
      <c r="D16" s="339">
        <f>'Zone-format begroting onderhoud'!H14</f>
        <v>0</v>
      </c>
      <c r="E16" s="31">
        <f>'Zone-format begroting onderhoud'!G14</f>
        <v>0</v>
      </c>
      <c r="F16" s="285"/>
      <c r="G16" s="8"/>
      <c r="H16" s="8"/>
      <c r="I16" s="8"/>
      <c r="J16" s="8"/>
      <c r="K16" s="8"/>
      <c r="L16" s="8"/>
      <c r="M16" s="8"/>
      <c r="N16" s="8"/>
      <c r="O16" s="8"/>
      <c r="P16" s="8"/>
      <c r="Q16" s="303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31"/>
      <c r="BF16" s="286">
        <f t="shared" si="1"/>
        <v>0</v>
      </c>
    </row>
    <row r="17" spans="1:58" ht="12.75">
      <c r="A17" s="76">
        <f>'Zone-format begroting onderhoud'!A15</f>
        <v>0</v>
      </c>
      <c r="B17" s="78">
        <f>'Zone-format begroting onderhoud'!B15</f>
        <v>0</v>
      </c>
      <c r="C17" s="343">
        <f>'Zone-format begroting onderhoud'!F15</f>
        <v>0</v>
      </c>
      <c r="D17" s="339">
        <f>'Zone-format begroting onderhoud'!H15</f>
        <v>0</v>
      </c>
      <c r="E17" s="31">
        <f>'Zone-format begroting onderhoud'!G15</f>
        <v>0</v>
      </c>
      <c r="F17" s="283"/>
      <c r="G17" s="8"/>
      <c r="H17" s="8"/>
      <c r="I17" s="8"/>
      <c r="J17" s="8"/>
      <c r="K17" s="8"/>
      <c r="L17" s="8"/>
      <c r="M17" s="8"/>
      <c r="N17" s="8"/>
      <c r="O17" s="8"/>
      <c r="P17" s="8"/>
      <c r="Q17" s="303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31"/>
      <c r="BF17" s="286">
        <f t="shared" si="1"/>
        <v>0</v>
      </c>
    </row>
    <row r="18" spans="1:58" ht="12.75">
      <c r="A18" s="76">
        <f>'Zone-format begroting onderhoud'!A16</f>
        <v>0</v>
      </c>
      <c r="B18" s="78">
        <f>'Zone-format begroting onderhoud'!B16</f>
        <v>0</v>
      </c>
      <c r="C18" s="343">
        <f>'Zone-format begroting onderhoud'!F16</f>
        <v>0</v>
      </c>
      <c r="D18" s="339">
        <f>'Zone-format begroting onderhoud'!H16</f>
        <v>0</v>
      </c>
      <c r="E18" s="344">
        <f>'Zone-format begroting onderhoud'!G16</f>
        <v>0</v>
      </c>
      <c r="F18" s="284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3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31"/>
      <c r="BF18" s="286">
        <f aca="true" t="shared" si="2" ref="BF18:BF77">SUM(F18:BE18)</f>
        <v>0</v>
      </c>
    </row>
    <row r="19" spans="1:58" ht="12.75">
      <c r="A19" s="76">
        <f>'Zone-format begroting onderhoud'!A17</f>
        <v>0</v>
      </c>
      <c r="B19" s="78">
        <f>'Zone-format begroting onderhoud'!B17</f>
        <v>0</v>
      </c>
      <c r="C19" s="343">
        <f>'Zone-format begroting onderhoud'!F17</f>
        <v>0</v>
      </c>
      <c r="D19" s="339">
        <f>'Zone-format begroting onderhoud'!H17</f>
        <v>0</v>
      </c>
      <c r="E19" s="31">
        <f>'Zone-format begroting onderhoud'!G17</f>
        <v>0</v>
      </c>
      <c r="F19" s="285"/>
      <c r="G19" s="8"/>
      <c r="H19" s="8"/>
      <c r="I19" s="8"/>
      <c r="J19" s="8"/>
      <c r="K19" s="8"/>
      <c r="L19" s="8"/>
      <c r="M19" s="8"/>
      <c r="N19" s="8"/>
      <c r="O19" s="8"/>
      <c r="P19" s="8"/>
      <c r="Q19" s="303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31"/>
      <c r="BF19" s="286">
        <f t="shared" si="2"/>
        <v>0</v>
      </c>
    </row>
    <row r="20" spans="1:58" ht="12.75">
      <c r="A20" s="76">
        <f>'Zone-format begroting onderhoud'!A18</f>
        <v>0</v>
      </c>
      <c r="B20" s="78">
        <f>'Zone-format begroting onderhoud'!B18</f>
        <v>0</v>
      </c>
      <c r="C20" s="343">
        <f>'Zone-format begroting onderhoud'!F18</f>
        <v>0</v>
      </c>
      <c r="D20" s="339">
        <f>'Zone-format begroting onderhoud'!H18</f>
        <v>0</v>
      </c>
      <c r="E20" s="31">
        <f>'Zone-format begroting onderhoud'!G18</f>
        <v>0</v>
      </c>
      <c r="F20" s="283"/>
      <c r="G20" s="8"/>
      <c r="H20" s="8"/>
      <c r="I20" s="8"/>
      <c r="J20" s="8"/>
      <c r="K20" s="8"/>
      <c r="L20" s="8"/>
      <c r="M20" s="8"/>
      <c r="N20" s="8"/>
      <c r="O20" s="8"/>
      <c r="P20" s="8"/>
      <c r="Q20" s="303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31"/>
      <c r="BF20" s="286">
        <f t="shared" si="2"/>
        <v>0</v>
      </c>
    </row>
    <row r="21" spans="1:58" ht="12.75">
      <c r="A21" s="76">
        <f>'Zone-format begroting onderhoud'!A19</f>
        <v>0</v>
      </c>
      <c r="B21" s="78">
        <f>'Zone-format begroting onderhoud'!B19</f>
        <v>0</v>
      </c>
      <c r="C21" s="343">
        <f>'Zone-format begroting onderhoud'!F19</f>
        <v>0</v>
      </c>
      <c r="D21" s="339">
        <f>'Zone-format begroting onderhoud'!H19</f>
        <v>0</v>
      </c>
      <c r="E21" s="344">
        <f>'Zone-format begroting onderhoud'!G19</f>
        <v>0</v>
      </c>
      <c r="F21" s="284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3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31"/>
      <c r="BF21" s="286">
        <f t="shared" si="2"/>
        <v>0</v>
      </c>
    </row>
    <row r="22" spans="1:58" ht="12.75">
      <c r="A22" s="76">
        <f>'Zone-format begroting onderhoud'!A20</f>
        <v>0</v>
      </c>
      <c r="B22" s="78">
        <f>'Zone-format begroting onderhoud'!B20</f>
        <v>0</v>
      </c>
      <c r="C22" s="343">
        <f>'Zone-format begroting onderhoud'!F20</f>
        <v>0</v>
      </c>
      <c r="D22" s="339">
        <f>'Zone-format begroting onderhoud'!G20</f>
        <v>0</v>
      </c>
      <c r="E22" s="31">
        <f>'Zone-format begroting onderhoud'!G20</f>
        <v>0</v>
      </c>
      <c r="F22" s="285"/>
      <c r="G22" s="8"/>
      <c r="H22" s="8"/>
      <c r="I22" s="8"/>
      <c r="J22" s="8"/>
      <c r="K22" s="8"/>
      <c r="L22" s="8"/>
      <c r="M22" s="8"/>
      <c r="N22" s="8"/>
      <c r="O22" s="8"/>
      <c r="P22" s="8"/>
      <c r="Q22" s="303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31"/>
      <c r="BF22" s="286">
        <f t="shared" si="2"/>
        <v>0</v>
      </c>
    </row>
    <row r="23" spans="1:58" ht="12.75">
      <c r="A23" s="76">
        <f>'Zone-format begroting onderhoud'!A21</f>
        <v>0</v>
      </c>
      <c r="B23" s="78">
        <f>'Zone-format begroting onderhoud'!B21</f>
        <v>0</v>
      </c>
      <c r="C23" s="343">
        <f>'Zone-format begroting onderhoud'!F21</f>
        <v>0</v>
      </c>
      <c r="D23" s="339">
        <f>'Zone-format begroting onderhoud'!G21</f>
        <v>0</v>
      </c>
      <c r="E23" s="31">
        <f>'Zone-format begroting onderhoud'!G21</f>
        <v>0</v>
      </c>
      <c r="F23" s="283"/>
      <c r="G23" s="8"/>
      <c r="H23" s="8"/>
      <c r="I23" s="8"/>
      <c r="J23" s="8"/>
      <c r="K23" s="8"/>
      <c r="L23" s="8"/>
      <c r="M23" s="8"/>
      <c r="N23" s="8"/>
      <c r="O23" s="8"/>
      <c r="P23" s="8"/>
      <c r="Q23" s="303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31"/>
      <c r="BF23" s="286">
        <f t="shared" si="2"/>
        <v>0</v>
      </c>
    </row>
    <row r="24" spans="1:58" ht="12.75">
      <c r="A24" s="76">
        <f>'Zone-format begroting onderhoud'!A22</f>
        <v>0</v>
      </c>
      <c r="B24" s="78">
        <f>'Zone-format begroting onderhoud'!B22</f>
        <v>0</v>
      </c>
      <c r="C24" s="343">
        <f>'Zone-format begroting onderhoud'!F22</f>
        <v>0</v>
      </c>
      <c r="D24" s="339">
        <f>'Zone-format begroting onderhoud'!H22</f>
        <v>0</v>
      </c>
      <c r="E24" s="344">
        <f>'Zone-format begroting onderhoud'!G22</f>
        <v>0</v>
      </c>
      <c r="F24" s="284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3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31"/>
      <c r="BF24" s="286">
        <f t="shared" si="2"/>
        <v>0</v>
      </c>
    </row>
    <row r="25" spans="1:58" ht="12.75">
      <c r="A25" s="76">
        <f>'Zone-format begroting onderhoud'!A23</f>
        <v>0</v>
      </c>
      <c r="B25" s="78">
        <f>'Zone-format begroting onderhoud'!B23</f>
        <v>0</v>
      </c>
      <c r="C25" s="343">
        <f>'Zone-format begroting onderhoud'!F23</f>
        <v>0</v>
      </c>
      <c r="D25" s="339">
        <f>'Zone-format begroting onderhoud'!G23</f>
        <v>0</v>
      </c>
      <c r="E25" s="31">
        <f>'Zone-format begroting onderhoud'!G23</f>
        <v>0</v>
      </c>
      <c r="F25" s="285"/>
      <c r="G25" s="8"/>
      <c r="H25" s="8"/>
      <c r="I25" s="8"/>
      <c r="J25" s="8"/>
      <c r="K25" s="8"/>
      <c r="L25" s="8"/>
      <c r="M25" s="8"/>
      <c r="N25" s="8"/>
      <c r="O25" s="8"/>
      <c r="P25" s="8"/>
      <c r="Q25" s="303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31"/>
      <c r="BF25" s="286">
        <f t="shared" si="2"/>
        <v>0</v>
      </c>
    </row>
    <row r="26" spans="1:58" ht="12.75">
      <c r="A26" s="76">
        <f>'Zone-format begroting onderhoud'!A24</f>
        <v>0</v>
      </c>
      <c r="B26" s="78">
        <f>'Zone-format begroting onderhoud'!B24</f>
        <v>0</v>
      </c>
      <c r="C26" s="343">
        <f>'Zone-format begroting onderhoud'!F24</f>
        <v>0</v>
      </c>
      <c r="D26" s="339">
        <f>'Zone-format begroting onderhoud'!G24</f>
        <v>0</v>
      </c>
      <c r="E26" s="31">
        <f>'Zone-format begroting onderhoud'!G24</f>
        <v>0</v>
      </c>
      <c r="F26" s="283"/>
      <c r="G26" s="8"/>
      <c r="H26" s="8"/>
      <c r="I26" s="8"/>
      <c r="J26" s="8"/>
      <c r="K26" s="8"/>
      <c r="L26" s="8"/>
      <c r="M26" s="8"/>
      <c r="N26" s="8"/>
      <c r="O26" s="8"/>
      <c r="P26" s="8"/>
      <c r="Q26" s="303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31"/>
      <c r="BF26" s="286">
        <f t="shared" si="2"/>
        <v>0</v>
      </c>
    </row>
    <row r="27" spans="1:58" ht="12.75">
      <c r="A27" s="76">
        <f>'Zone-format begroting onderhoud'!A25</f>
        <v>0</v>
      </c>
      <c r="B27" s="78">
        <f>'Zone-format begroting onderhoud'!B25</f>
        <v>0</v>
      </c>
      <c r="C27" s="343">
        <f>'Zone-format begroting onderhoud'!F25</f>
        <v>0</v>
      </c>
      <c r="D27" s="339">
        <f>'Zone-format begroting onderhoud'!H25</f>
        <v>0</v>
      </c>
      <c r="E27" s="344">
        <f>'Zone-format begroting onderhoud'!G25</f>
        <v>0</v>
      </c>
      <c r="F27" s="284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3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31"/>
      <c r="BF27" s="286">
        <f t="shared" si="2"/>
        <v>0</v>
      </c>
    </row>
    <row r="28" spans="1:58" ht="12.75">
      <c r="A28" s="76">
        <f>'Zone-format begroting onderhoud'!A26</f>
        <v>0</v>
      </c>
      <c r="B28" s="78">
        <f>'Zone-format begroting onderhoud'!B26</f>
        <v>0</v>
      </c>
      <c r="C28" s="343">
        <f>'Zone-format begroting onderhoud'!F26</f>
        <v>0</v>
      </c>
      <c r="D28" s="339">
        <f>'Zone-format begroting onderhoud'!G26</f>
        <v>0</v>
      </c>
      <c r="E28" s="31">
        <f>'Zone-format begroting onderhoud'!G26</f>
        <v>0</v>
      </c>
      <c r="F28" s="285"/>
      <c r="G28" s="8"/>
      <c r="H28" s="8"/>
      <c r="I28" s="8"/>
      <c r="J28" s="8"/>
      <c r="K28" s="8"/>
      <c r="L28" s="8"/>
      <c r="M28" s="8"/>
      <c r="N28" s="8"/>
      <c r="O28" s="8"/>
      <c r="P28" s="8"/>
      <c r="Q28" s="303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31"/>
      <c r="BF28" s="286">
        <f t="shared" si="2"/>
        <v>0</v>
      </c>
    </row>
    <row r="29" spans="1:58" ht="12.75">
      <c r="A29" s="76">
        <f>'Zone-format begroting onderhoud'!A27</f>
        <v>0</v>
      </c>
      <c r="B29" s="78">
        <f>'Zone-format begroting onderhoud'!B27</f>
        <v>0</v>
      </c>
      <c r="C29" s="343">
        <f>'Zone-format begroting onderhoud'!F27</f>
        <v>0</v>
      </c>
      <c r="D29" s="339">
        <f>'Zone-format begroting onderhoud'!G27</f>
        <v>0</v>
      </c>
      <c r="E29" s="31">
        <f>'Zone-format begroting onderhoud'!G27</f>
        <v>0</v>
      </c>
      <c r="F29" s="283"/>
      <c r="G29" s="8"/>
      <c r="H29" s="8"/>
      <c r="I29" s="8"/>
      <c r="J29" s="8"/>
      <c r="K29" s="8"/>
      <c r="L29" s="8"/>
      <c r="M29" s="8"/>
      <c r="N29" s="8"/>
      <c r="O29" s="8"/>
      <c r="P29" s="8"/>
      <c r="Q29" s="303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31"/>
      <c r="BF29" s="286">
        <f t="shared" si="2"/>
        <v>0</v>
      </c>
    </row>
    <row r="30" spans="1:58" ht="12.75">
      <c r="A30" s="76">
        <f>'Zone-format begroting onderhoud'!A28</f>
        <v>0</v>
      </c>
      <c r="B30" s="78">
        <f>'Zone-format begroting onderhoud'!B28</f>
        <v>0</v>
      </c>
      <c r="C30" s="343">
        <f>'Zone-format begroting onderhoud'!F28</f>
        <v>0</v>
      </c>
      <c r="D30" s="339">
        <f>'Zone-format begroting onderhoud'!H28</f>
        <v>0</v>
      </c>
      <c r="E30" s="344">
        <f>'Zone-format begroting onderhoud'!G28</f>
        <v>0</v>
      </c>
      <c r="F30" s="284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3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31"/>
      <c r="BF30" s="286">
        <f t="shared" si="2"/>
        <v>0</v>
      </c>
    </row>
    <row r="31" spans="1:58" ht="12.75">
      <c r="A31" s="76">
        <f>'Zone-format begroting onderhoud'!A29</f>
        <v>0</v>
      </c>
      <c r="B31" s="78">
        <f>'Zone-format begroting onderhoud'!B29</f>
        <v>0</v>
      </c>
      <c r="C31" s="343">
        <f>'Zone-format begroting onderhoud'!F29</f>
        <v>0</v>
      </c>
      <c r="D31" s="339">
        <f>'Zone-format begroting onderhoud'!G29</f>
        <v>0</v>
      </c>
      <c r="E31" s="31">
        <f>'Zone-format begroting onderhoud'!G29</f>
        <v>0</v>
      </c>
      <c r="F31" s="285"/>
      <c r="G31" s="8"/>
      <c r="H31" s="8"/>
      <c r="I31" s="8"/>
      <c r="J31" s="8"/>
      <c r="K31" s="8"/>
      <c r="L31" s="8"/>
      <c r="M31" s="8"/>
      <c r="N31" s="8"/>
      <c r="O31" s="8"/>
      <c r="P31" s="8"/>
      <c r="Q31" s="303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31"/>
      <c r="BF31" s="286">
        <f t="shared" si="2"/>
        <v>0</v>
      </c>
    </row>
    <row r="32" spans="1:58" ht="12.75">
      <c r="A32" s="76">
        <f>'Zone-format begroting onderhoud'!A30</f>
        <v>0</v>
      </c>
      <c r="B32" s="78">
        <f>'Zone-format begroting onderhoud'!B30</f>
        <v>0</v>
      </c>
      <c r="C32" s="343">
        <f>'Zone-format begroting onderhoud'!F30</f>
        <v>0</v>
      </c>
      <c r="D32" s="339">
        <f>'Zone-format begroting onderhoud'!G30</f>
        <v>0</v>
      </c>
      <c r="E32" s="31">
        <f>'Zone-format begroting onderhoud'!G30</f>
        <v>0</v>
      </c>
      <c r="F32" s="283"/>
      <c r="G32" s="8"/>
      <c r="H32" s="8"/>
      <c r="I32" s="8"/>
      <c r="J32" s="8"/>
      <c r="K32" s="8"/>
      <c r="L32" s="8"/>
      <c r="M32" s="8"/>
      <c r="N32" s="8"/>
      <c r="O32" s="8"/>
      <c r="P32" s="8"/>
      <c r="Q32" s="303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31"/>
      <c r="BF32" s="286">
        <f t="shared" si="2"/>
        <v>0</v>
      </c>
    </row>
    <row r="33" spans="1:58" ht="12.75">
      <c r="A33" s="76">
        <f>'Zone-format begroting onderhoud'!A31</f>
        <v>0</v>
      </c>
      <c r="B33" s="78">
        <f>'Zone-format begroting onderhoud'!B31</f>
        <v>0</v>
      </c>
      <c r="C33" s="343">
        <f>'Zone-format begroting onderhoud'!F31</f>
        <v>0</v>
      </c>
      <c r="D33" s="339">
        <f>'Zone-format begroting onderhoud'!H31</f>
        <v>0</v>
      </c>
      <c r="E33" s="344">
        <f>'Zone-format begroting onderhoud'!G31</f>
        <v>0</v>
      </c>
      <c r="F33" s="284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3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31"/>
      <c r="BF33" s="286">
        <f t="shared" si="2"/>
        <v>0</v>
      </c>
    </row>
    <row r="34" spans="1:58" ht="12.75">
      <c r="A34" s="76">
        <f>'Zone-format begroting onderhoud'!A32</f>
        <v>0</v>
      </c>
      <c r="B34" s="78">
        <f>'Zone-format begroting onderhoud'!B32</f>
        <v>0</v>
      </c>
      <c r="C34" s="343">
        <f>'Zone-format begroting onderhoud'!F32</f>
        <v>0</v>
      </c>
      <c r="D34" s="339">
        <f>'Zone-format begroting onderhoud'!G32</f>
        <v>0</v>
      </c>
      <c r="E34" s="31">
        <f>'Zone-format begroting onderhoud'!G32</f>
        <v>0</v>
      </c>
      <c r="F34" s="285"/>
      <c r="G34" s="8"/>
      <c r="H34" s="8"/>
      <c r="I34" s="8"/>
      <c r="J34" s="8"/>
      <c r="K34" s="8"/>
      <c r="L34" s="8"/>
      <c r="M34" s="8"/>
      <c r="N34" s="8"/>
      <c r="O34" s="8"/>
      <c r="P34" s="8"/>
      <c r="Q34" s="303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31"/>
      <c r="BF34" s="286">
        <f t="shared" si="2"/>
        <v>0</v>
      </c>
    </row>
    <row r="35" spans="1:58" ht="12.75">
      <c r="A35" s="76">
        <f>'Zone-format begroting onderhoud'!A33</f>
        <v>0</v>
      </c>
      <c r="B35" s="78">
        <f>'Zone-format begroting onderhoud'!B33</f>
        <v>0</v>
      </c>
      <c r="C35" s="343">
        <f>'Zone-format begroting onderhoud'!F33</f>
        <v>0</v>
      </c>
      <c r="D35" s="339">
        <f>'Zone-format begroting onderhoud'!G33</f>
        <v>0</v>
      </c>
      <c r="E35" s="31">
        <f>'Zone-format begroting onderhoud'!G33</f>
        <v>0</v>
      </c>
      <c r="F35" s="283"/>
      <c r="G35" s="8"/>
      <c r="H35" s="8"/>
      <c r="I35" s="8"/>
      <c r="J35" s="8"/>
      <c r="K35" s="8"/>
      <c r="L35" s="8"/>
      <c r="M35" s="8"/>
      <c r="N35" s="8"/>
      <c r="O35" s="8"/>
      <c r="P35" s="8"/>
      <c r="Q35" s="303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31"/>
      <c r="BF35" s="286">
        <f t="shared" si="2"/>
        <v>0</v>
      </c>
    </row>
    <row r="36" spans="1:58" ht="12.75">
      <c r="A36" s="287"/>
      <c r="B36" s="95"/>
      <c r="C36" s="345"/>
      <c r="D36" s="306"/>
      <c r="E36" s="346"/>
      <c r="F36" s="272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3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31"/>
      <c r="BF36" s="286">
        <f t="shared" si="2"/>
        <v>0</v>
      </c>
    </row>
    <row r="37" spans="1:58" ht="12.75">
      <c r="A37" s="287"/>
      <c r="B37" s="95"/>
      <c r="C37" s="345"/>
      <c r="D37" s="306"/>
      <c r="E37" s="346"/>
      <c r="F37" s="272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3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31"/>
      <c r="BF37" s="286">
        <f t="shared" si="2"/>
        <v>0</v>
      </c>
    </row>
    <row r="38" spans="1:58" ht="12.75">
      <c r="A38" s="287"/>
      <c r="B38" s="95"/>
      <c r="C38" s="345"/>
      <c r="D38" s="306"/>
      <c r="E38" s="346"/>
      <c r="F38" s="272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3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31"/>
      <c r="BF38" s="286">
        <f t="shared" si="2"/>
        <v>0</v>
      </c>
    </row>
    <row r="39" spans="1:58" ht="12.75">
      <c r="A39" s="287"/>
      <c r="B39" s="95"/>
      <c r="C39" s="345"/>
      <c r="D39" s="306"/>
      <c r="E39" s="346"/>
      <c r="F39" s="272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3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31"/>
      <c r="BF39" s="286">
        <f t="shared" si="2"/>
        <v>0</v>
      </c>
    </row>
    <row r="40" spans="1:58" ht="12.75">
      <c r="A40" s="287"/>
      <c r="B40" s="95"/>
      <c r="C40" s="345"/>
      <c r="D40" s="306"/>
      <c r="E40" s="346"/>
      <c r="F40" s="272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3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31"/>
      <c r="BF40" s="286">
        <f t="shared" si="2"/>
        <v>0</v>
      </c>
    </row>
    <row r="41" spans="1:58" ht="12.75">
      <c r="A41" s="287"/>
      <c r="B41" s="95"/>
      <c r="C41" s="345"/>
      <c r="D41" s="306"/>
      <c r="E41" s="346"/>
      <c r="F41" s="272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3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31"/>
      <c r="BF41" s="286">
        <f t="shared" si="2"/>
        <v>0</v>
      </c>
    </row>
    <row r="42" spans="1:58" ht="12.75">
      <c r="A42" s="287"/>
      <c r="B42" s="95"/>
      <c r="C42" s="345"/>
      <c r="D42" s="306"/>
      <c r="E42" s="346"/>
      <c r="F42" s="272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3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31"/>
      <c r="BF42" s="286">
        <f t="shared" si="2"/>
        <v>0</v>
      </c>
    </row>
    <row r="43" spans="1:58" ht="12.75">
      <c r="A43" s="287"/>
      <c r="B43" s="95"/>
      <c r="C43" s="345"/>
      <c r="D43" s="306"/>
      <c r="E43" s="346"/>
      <c r="F43" s="272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3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31"/>
      <c r="BF43" s="286">
        <f t="shared" si="2"/>
        <v>0</v>
      </c>
    </row>
    <row r="44" spans="1:58" ht="12.75">
      <c r="A44" s="287"/>
      <c r="B44" s="93"/>
      <c r="C44" s="347"/>
      <c r="D44" s="307"/>
      <c r="E44" s="348"/>
      <c r="F44" s="273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3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31"/>
      <c r="BF44" s="286">
        <f t="shared" si="2"/>
        <v>0</v>
      </c>
    </row>
    <row r="45" spans="1:58" ht="12.75">
      <c r="A45" s="287"/>
      <c r="B45" s="94"/>
      <c r="C45" s="349"/>
      <c r="D45" s="308"/>
      <c r="E45" s="350"/>
      <c r="F45" s="274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3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31"/>
      <c r="BF45" s="286">
        <f t="shared" si="2"/>
        <v>0</v>
      </c>
    </row>
    <row r="46" spans="1:58" ht="12.75">
      <c r="A46" s="287"/>
      <c r="B46" s="95"/>
      <c r="C46" s="345"/>
      <c r="D46" s="306"/>
      <c r="E46" s="346"/>
      <c r="F46" s="272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3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31"/>
      <c r="BF46" s="286">
        <f t="shared" si="2"/>
        <v>0</v>
      </c>
    </row>
    <row r="47" spans="1:58" ht="12.75">
      <c r="A47" s="287"/>
      <c r="B47" s="95"/>
      <c r="C47" s="345"/>
      <c r="D47" s="306"/>
      <c r="E47" s="346"/>
      <c r="F47" s="272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3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31"/>
      <c r="BF47" s="286">
        <f t="shared" si="2"/>
        <v>0</v>
      </c>
    </row>
    <row r="48" spans="1:58" ht="12.75">
      <c r="A48" s="287"/>
      <c r="B48" s="95"/>
      <c r="C48" s="345"/>
      <c r="D48" s="306"/>
      <c r="E48" s="346"/>
      <c r="F48" s="272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3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31"/>
      <c r="BF48" s="286">
        <f t="shared" si="2"/>
        <v>0</v>
      </c>
    </row>
    <row r="49" spans="1:58" ht="12.75">
      <c r="A49" s="287"/>
      <c r="B49" s="95"/>
      <c r="C49" s="345"/>
      <c r="D49" s="306"/>
      <c r="E49" s="346"/>
      <c r="F49" s="272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3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31"/>
      <c r="BF49" s="286">
        <f t="shared" si="2"/>
        <v>0</v>
      </c>
    </row>
    <row r="50" spans="1:58" ht="12.75">
      <c r="A50" s="287"/>
      <c r="B50" s="95"/>
      <c r="C50" s="345"/>
      <c r="D50" s="306"/>
      <c r="E50" s="346"/>
      <c r="F50" s="272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3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31"/>
      <c r="BF50" s="286">
        <f t="shared" si="2"/>
        <v>0</v>
      </c>
    </row>
    <row r="51" spans="1:58" ht="12.75">
      <c r="A51" s="287"/>
      <c r="B51" s="95"/>
      <c r="C51" s="345"/>
      <c r="D51" s="306"/>
      <c r="E51" s="346"/>
      <c r="F51" s="272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3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31"/>
      <c r="BF51" s="286">
        <f t="shared" si="2"/>
        <v>0</v>
      </c>
    </row>
    <row r="52" spans="1:58" ht="12.75">
      <c r="A52" s="287"/>
      <c r="B52" s="95"/>
      <c r="C52" s="345"/>
      <c r="D52" s="306"/>
      <c r="E52" s="346"/>
      <c r="F52" s="272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3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31"/>
      <c r="BF52" s="286">
        <f t="shared" si="2"/>
        <v>0</v>
      </c>
    </row>
    <row r="53" spans="1:58" ht="12.75">
      <c r="A53" s="287"/>
      <c r="B53" s="95"/>
      <c r="C53" s="345"/>
      <c r="D53" s="306"/>
      <c r="E53" s="346"/>
      <c r="F53" s="272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3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31"/>
      <c r="BF53" s="286">
        <f t="shared" si="2"/>
        <v>0</v>
      </c>
    </row>
    <row r="54" spans="1:58" ht="12.75">
      <c r="A54" s="287"/>
      <c r="B54" s="95"/>
      <c r="C54" s="345"/>
      <c r="D54" s="306"/>
      <c r="E54" s="346"/>
      <c r="F54" s="272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3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31"/>
      <c r="BF54" s="286">
        <f t="shared" si="2"/>
        <v>0</v>
      </c>
    </row>
    <row r="55" spans="1:58" ht="12.75">
      <c r="A55" s="287"/>
      <c r="B55" s="95"/>
      <c r="C55" s="345"/>
      <c r="D55" s="306"/>
      <c r="E55" s="346"/>
      <c r="F55" s="272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3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31"/>
      <c r="BF55" s="286">
        <f t="shared" si="2"/>
        <v>0</v>
      </c>
    </row>
    <row r="56" spans="1:58" ht="12.75">
      <c r="A56" s="287"/>
      <c r="B56" s="95"/>
      <c r="C56" s="345"/>
      <c r="D56" s="306"/>
      <c r="E56" s="346"/>
      <c r="F56" s="272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3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31"/>
      <c r="BF56" s="286">
        <f t="shared" si="2"/>
        <v>0</v>
      </c>
    </row>
    <row r="57" spans="1:58" ht="12.75">
      <c r="A57" s="287"/>
      <c r="B57" s="95"/>
      <c r="C57" s="345"/>
      <c r="D57" s="306"/>
      <c r="E57" s="346"/>
      <c r="F57" s="272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3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31"/>
      <c r="BF57" s="286">
        <f t="shared" si="2"/>
        <v>0</v>
      </c>
    </row>
    <row r="58" spans="1:58" ht="12.75">
      <c r="A58" s="287"/>
      <c r="B58" s="95"/>
      <c r="C58" s="345"/>
      <c r="D58" s="306"/>
      <c r="E58" s="346"/>
      <c r="F58" s="272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3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31"/>
      <c r="BF58" s="286">
        <f t="shared" si="2"/>
        <v>0</v>
      </c>
    </row>
    <row r="59" spans="1:58" ht="12.75">
      <c r="A59" s="287"/>
      <c r="B59" s="95"/>
      <c r="C59" s="345"/>
      <c r="D59" s="306"/>
      <c r="E59" s="346"/>
      <c r="F59" s="272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3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31"/>
      <c r="BF59" s="286">
        <f t="shared" si="2"/>
        <v>0</v>
      </c>
    </row>
    <row r="60" spans="1:58" ht="12.75">
      <c r="A60" s="287"/>
      <c r="B60" s="95"/>
      <c r="C60" s="345"/>
      <c r="D60" s="306"/>
      <c r="E60" s="346"/>
      <c r="F60" s="272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3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31"/>
      <c r="BF60" s="286">
        <f t="shared" si="2"/>
        <v>0</v>
      </c>
    </row>
    <row r="61" spans="1:58" ht="12.75">
      <c r="A61" s="287"/>
      <c r="B61" s="94"/>
      <c r="C61" s="349"/>
      <c r="D61" s="308"/>
      <c r="E61" s="350"/>
      <c r="F61" s="274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3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31"/>
      <c r="BF61" s="286">
        <f t="shared" si="2"/>
        <v>0</v>
      </c>
    </row>
    <row r="62" spans="1:58" ht="12.75">
      <c r="A62" s="287"/>
      <c r="B62" s="95"/>
      <c r="C62" s="345"/>
      <c r="D62" s="306"/>
      <c r="E62" s="346"/>
      <c r="F62" s="272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3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31"/>
      <c r="BF62" s="286">
        <f t="shared" si="2"/>
        <v>0</v>
      </c>
    </row>
    <row r="63" spans="1:58" ht="12.75">
      <c r="A63" s="287"/>
      <c r="B63" s="95"/>
      <c r="C63" s="345"/>
      <c r="D63" s="306"/>
      <c r="E63" s="346"/>
      <c r="F63" s="272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3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31"/>
      <c r="BF63" s="286">
        <f t="shared" si="2"/>
        <v>0</v>
      </c>
    </row>
    <row r="64" spans="1:58" ht="12.75">
      <c r="A64" s="287"/>
      <c r="B64" s="95"/>
      <c r="C64" s="345"/>
      <c r="D64" s="306"/>
      <c r="E64" s="346"/>
      <c r="F64" s="272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3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31"/>
      <c r="BF64" s="286">
        <f t="shared" si="2"/>
        <v>0</v>
      </c>
    </row>
    <row r="65" spans="1:58" ht="12.75">
      <c r="A65" s="287"/>
      <c r="B65" s="95"/>
      <c r="C65" s="345"/>
      <c r="D65" s="306"/>
      <c r="E65" s="346"/>
      <c r="F65" s="272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3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31"/>
      <c r="BF65" s="286">
        <f t="shared" si="2"/>
        <v>0</v>
      </c>
    </row>
    <row r="66" spans="1:58" ht="12.75">
      <c r="A66" s="287"/>
      <c r="B66" s="94"/>
      <c r="C66" s="349"/>
      <c r="D66" s="308"/>
      <c r="E66" s="350"/>
      <c r="F66" s="274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303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31"/>
      <c r="BF66" s="286">
        <f t="shared" si="2"/>
        <v>0</v>
      </c>
    </row>
    <row r="67" spans="1:58" ht="12.75">
      <c r="A67" s="287"/>
      <c r="B67" s="95"/>
      <c r="C67" s="345"/>
      <c r="D67" s="306"/>
      <c r="E67" s="346"/>
      <c r="F67" s="272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3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31"/>
      <c r="BF67" s="286">
        <f t="shared" si="2"/>
        <v>0</v>
      </c>
    </row>
    <row r="68" spans="1:58" ht="12.75">
      <c r="A68" s="287"/>
      <c r="B68" s="95"/>
      <c r="C68" s="345"/>
      <c r="D68" s="306"/>
      <c r="E68" s="346"/>
      <c r="F68" s="272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3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31"/>
      <c r="BF68" s="286">
        <f t="shared" si="2"/>
        <v>0</v>
      </c>
    </row>
    <row r="69" spans="1:58" ht="12.75">
      <c r="A69" s="287"/>
      <c r="B69" s="95"/>
      <c r="C69" s="345"/>
      <c r="D69" s="306"/>
      <c r="E69" s="346"/>
      <c r="F69" s="272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3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31"/>
      <c r="BF69" s="286">
        <f t="shared" si="2"/>
        <v>0</v>
      </c>
    </row>
    <row r="70" spans="1:58" ht="12.75">
      <c r="A70" s="287"/>
      <c r="B70" s="95"/>
      <c r="C70" s="345"/>
      <c r="D70" s="306"/>
      <c r="E70" s="346"/>
      <c r="F70" s="272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3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31"/>
      <c r="BF70" s="286">
        <f t="shared" si="2"/>
        <v>0</v>
      </c>
    </row>
    <row r="71" spans="1:58" ht="12.75">
      <c r="A71" s="287"/>
      <c r="B71" s="92"/>
      <c r="C71" s="351"/>
      <c r="D71" s="309"/>
      <c r="E71" s="352"/>
      <c r="F71" s="275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03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31"/>
      <c r="BF71" s="286">
        <f t="shared" si="2"/>
        <v>0</v>
      </c>
    </row>
    <row r="72" spans="1:58" ht="12.75">
      <c r="A72" s="287"/>
      <c r="B72" s="95"/>
      <c r="C72" s="345"/>
      <c r="D72" s="306"/>
      <c r="E72" s="346"/>
      <c r="F72" s="272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3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31"/>
      <c r="BF72" s="286">
        <f t="shared" si="2"/>
        <v>0</v>
      </c>
    </row>
    <row r="73" spans="1:58" ht="12.75">
      <c r="A73" s="287"/>
      <c r="B73" s="95"/>
      <c r="C73" s="345"/>
      <c r="D73" s="306"/>
      <c r="E73" s="346"/>
      <c r="F73" s="272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3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31"/>
      <c r="BF73" s="286">
        <f t="shared" si="2"/>
        <v>0</v>
      </c>
    </row>
    <row r="74" spans="1:58" ht="12.75">
      <c r="A74" s="287"/>
      <c r="B74" s="95"/>
      <c r="C74" s="345"/>
      <c r="D74" s="306"/>
      <c r="E74" s="346"/>
      <c r="F74" s="272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3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31"/>
      <c r="BF74" s="286">
        <f t="shared" si="2"/>
        <v>0</v>
      </c>
    </row>
    <row r="75" spans="1:58" ht="12.75">
      <c r="A75" s="287"/>
      <c r="B75" s="95"/>
      <c r="C75" s="345"/>
      <c r="D75" s="306"/>
      <c r="E75" s="346"/>
      <c r="F75" s="272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3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31"/>
      <c r="BF75" s="286">
        <f t="shared" si="2"/>
        <v>0</v>
      </c>
    </row>
    <row r="76" spans="1:58" ht="12.75">
      <c r="A76" s="287"/>
      <c r="B76" s="93"/>
      <c r="C76" s="347"/>
      <c r="D76" s="307"/>
      <c r="E76" s="348"/>
      <c r="F76" s="273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3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31"/>
      <c r="BF76" s="286">
        <f t="shared" si="2"/>
        <v>0</v>
      </c>
    </row>
    <row r="77" spans="1:58" ht="12.75">
      <c r="A77" s="287"/>
      <c r="B77" s="94"/>
      <c r="C77" s="349"/>
      <c r="D77" s="308"/>
      <c r="E77" s="350"/>
      <c r="F77" s="274"/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303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31"/>
      <c r="BF77" s="286">
        <f t="shared" si="2"/>
        <v>0</v>
      </c>
    </row>
    <row r="78" spans="1:58" ht="12.75">
      <c r="A78" s="287"/>
      <c r="B78" s="95"/>
      <c r="C78" s="345"/>
      <c r="D78" s="306"/>
      <c r="E78" s="346"/>
      <c r="F78" s="272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3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31"/>
      <c r="BF78" s="286">
        <f aca="true" t="shared" si="3" ref="BF78:BF101">SUM(F78:BE78)</f>
        <v>0</v>
      </c>
    </row>
    <row r="79" spans="1:58" ht="12.75">
      <c r="A79" s="287"/>
      <c r="B79" s="95"/>
      <c r="C79" s="345"/>
      <c r="D79" s="306"/>
      <c r="E79" s="346"/>
      <c r="F79" s="272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3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31"/>
      <c r="BF79" s="286">
        <f t="shared" si="3"/>
        <v>0</v>
      </c>
    </row>
    <row r="80" spans="1:58" ht="12.75">
      <c r="A80" s="287"/>
      <c r="B80" s="95"/>
      <c r="C80" s="345"/>
      <c r="D80" s="306"/>
      <c r="E80" s="346"/>
      <c r="F80" s="272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3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31"/>
      <c r="BF80" s="286">
        <f t="shared" si="3"/>
        <v>0</v>
      </c>
    </row>
    <row r="81" spans="1:58" ht="12.75">
      <c r="A81" s="287"/>
      <c r="B81" s="95"/>
      <c r="C81" s="345"/>
      <c r="D81" s="306"/>
      <c r="E81" s="346"/>
      <c r="F81" s="272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3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31"/>
      <c r="BF81" s="286">
        <f t="shared" si="3"/>
        <v>0</v>
      </c>
    </row>
    <row r="82" spans="1:58" ht="12.75">
      <c r="A82" s="287"/>
      <c r="B82" s="95"/>
      <c r="C82" s="345"/>
      <c r="D82" s="306"/>
      <c r="E82" s="346"/>
      <c r="F82" s="272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3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31"/>
      <c r="BF82" s="286">
        <f t="shared" si="3"/>
        <v>0</v>
      </c>
    </row>
    <row r="83" spans="1:58" ht="12.75">
      <c r="A83" s="287"/>
      <c r="B83" s="94"/>
      <c r="C83" s="349"/>
      <c r="D83" s="308"/>
      <c r="E83" s="350"/>
      <c r="F83" s="274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3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31"/>
      <c r="BF83" s="286">
        <f t="shared" si="3"/>
        <v>0</v>
      </c>
    </row>
    <row r="84" spans="1:62" ht="12.75">
      <c r="A84" s="287"/>
      <c r="B84" s="95"/>
      <c r="C84" s="345"/>
      <c r="D84" s="306"/>
      <c r="E84" s="346"/>
      <c r="F84" s="272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3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31"/>
      <c r="BF84" s="286">
        <f t="shared" si="3"/>
        <v>0</v>
      </c>
      <c r="BJ84" s="56"/>
    </row>
    <row r="85" spans="1:58" ht="12.75">
      <c r="A85" s="287"/>
      <c r="B85" s="95"/>
      <c r="C85" s="345"/>
      <c r="D85" s="306"/>
      <c r="E85" s="346"/>
      <c r="F85" s="272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3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31"/>
      <c r="BF85" s="286">
        <f t="shared" si="3"/>
        <v>0</v>
      </c>
    </row>
    <row r="86" spans="1:58" ht="12.75">
      <c r="A86" s="287"/>
      <c r="B86" s="95"/>
      <c r="C86" s="345"/>
      <c r="D86" s="306"/>
      <c r="E86" s="346"/>
      <c r="F86" s="272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3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31"/>
      <c r="BF86" s="286">
        <f t="shared" si="3"/>
        <v>0</v>
      </c>
    </row>
    <row r="87" spans="1:58" ht="12.75">
      <c r="A87" s="287"/>
      <c r="B87" s="95"/>
      <c r="C87" s="345"/>
      <c r="D87" s="306"/>
      <c r="E87" s="346"/>
      <c r="F87" s="272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3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31"/>
      <c r="BF87" s="286">
        <f t="shared" si="3"/>
        <v>0</v>
      </c>
    </row>
    <row r="88" spans="1:58" ht="12.75">
      <c r="A88" s="287"/>
      <c r="B88" s="95"/>
      <c r="C88" s="345"/>
      <c r="D88" s="306"/>
      <c r="E88" s="346"/>
      <c r="F88" s="272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3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31"/>
      <c r="BF88" s="286">
        <f t="shared" si="3"/>
        <v>0</v>
      </c>
    </row>
    <row r="89" spans="1:58" ht="12.75">
      <c r="A89" s="287"/>
      <c r="B89" s="95"/>
      <c r="C89" s="345"/>
      <c r="D89" s="306"/>
      <c r="E89" s="346"/>
      <c r="F89" s="272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3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31"/>
      <c r="BF89" s="286">
        <f t="shared" si="3"/>
        <v>0</v>
      </c>
    </row>
    <row r="90" spans="1:58" ht="12.75">
      <c r="A90" s="287"/>
      <c r="B90" s="94"/>
      <c r="C90" s="349"/>
      <c r="D90" s="308"/>
      <c r="E90" s="350"/>
      <c r="F90" s="274"/>
      <c r="G90" s="308"/>
      <c r="H90" s="308"/>
      <c r="I90" s="308"/>
      <c r="J90" s="308"/>
      <c r="K90" s="308"/>
      <c r="L90" s="308"/>
      <c r="M90" s="308"/>
      <c r="N90" s="308"/>
      <c r="O90" s="308"/>
      <c r="P90" s="308"/>
      <c r="Q90" s="303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31"/>
      <c r="BF90" s="286">
        <f t="shared" si="3"/>
        <v>0</v>
      </c>
    </row>
    <row r="91" spans="1:58" ht="12.75">
      <c r="A91" s="287"/>
      <c r="B91" s="95"/>
      <c r="C91" s="345"/>
      <c r="D91" s="306"/>
      <c r="E91" s="346"/>
      <c r="F91" s="272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3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31"/>
      <c r="BF91" s="286">
        <f t="shared" si="3"/>
        <v>0</v>
      </c>
    </row>
    <row r="92" spans="1:58" ht="12.75">
      <c r="A92" s="287"/>
      <c r="B92" s="95"/>
      <c r="C92" s="345"/>
      <c r="D92" s="306"/>
      <c r="E92" s="346"/>
      <c r="F92" s="272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3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31"/>
      <c r="BF92" s="286">
        <f t="shared" si="3"/>
        <v>0</v>
      </c>
    </row>
    <row r="93" spans="1:58" ht="12.75">
      <c r="A93" s="287"/>
      <c r="B93" s="95"/>
      <c r="C93" s="345"/>
      <c r="D93" s="306"/>
      <c r="E93" s="346"/>
      <c r="F93" s="272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3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31"/>
      <c r="BF93" s="286">
        <f t="shared" si="3"/>
        <v>0</v>
      </c>
    </row>
    <row r="94" spans="1:58" ht="12.75">
      <c r="A94" s="287"/>
      <c r="B94" s="95"/>
      <c r="C94" s="345"/>
      <c r="D94" s="306"/>
      <c r="E94" s="346"/>
      <c r="F94" s="272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3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31"/>
      <c r="BF94" s="286">
        <f t="shared" si="3"/>
        <v>0</v>
      </c>
    </row>
    <row r="95" spans="1:58" ht="12.75">
      <c r="A95" s="287"/>
      <c r="B95" s="95"/>
      <c r="C95" s="345"/>
      <c r="D95" s="306"/>
      <c r="E95" s="346"/>
      <c r="F95" s="272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3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31"/>
      <c r="BF95" s="286">
        <f t="shared" si="3"/>
        <v>0</v>
      </c>
    </row>
    <row r="96" spans="1:58" ht="12.75">
      <c r="A96" s="287"/>
      <c r="B96" s="94"/>
      <c r="C96" s="349"/>
      <c r="D96" s="308"/>
      <c r="E96" s="350"/>
      <c r="F96" s="274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3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31"/>
      <c r="BF96" s="286">
        <f t="shared" si="3"/>
        <v>0</v>
      </c>
    </row>
    <row r="97" spans="1:58" ht="12.75">
      <c r="A97" s="287"/>
      <c r="B97" s="95"/>
      <c r="C97" s="345"/>
      <c r="D97" s="306"/>
      <c r="E97" s="346"/>
      <c r="F97" s="272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3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31"/>
      <c r="BF97" s="286">
        <f t="shared" si="3"/>
        <v>0</v>
      </c>
    </row>
    <row r="98" spans="1:58" ht="12.75">
      <c r="A98" s="287"/>
      <c r="B98" s="95"/>
      <c r="C98" s="345"/>
      <c r="D98" s="306"/>
      <c r="E98" s="346"/>
      <c r="F98" s="272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3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31"/>
      <c r="BF98" s="286">
        <f t="shared" si="3"/>
        <v>0</v>
      </c>
    </row>
    <row r="99" spans="1:58" ht="12.75">
      <c r="A99" s="287"/>
      <c r="B99" s="95"/>
      <c r="C99" s="345"/>
      <c r="D99" s="306"/>
      <c r="E99" s="346"/>
      <c r="F99" s="272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3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31"/>
      <c r="BF99" s="286">
        <f t="shared" si="3"/>
        <v>0</v>
      </c>
    </row>
    <row r="100" spans="1:58" ht="13.5" thickBot="1">
      <c r="A100" s="288"/>
      <c r="B100" s="289"/>
      <c r="C100" s="353"/>
      <c r="D100" s="315"/>
      <c r="E100" s="354"/>
      <c r="F100" s="336"/>
      <c r="G100" s="315"/>
      <c r="H100" s="315"/>
      <c r="I100" s="315"/>
      <c r="J100" s="315"/>
      <c r="K100" s="315"/>
      <c r="L100" s="315"/>
      <c r="M100" s="315"/>
      <c r="N100" s="315"/>
      <c r="O100" s="315"/>
      <c r="P100" s="315"/>
      <c r="Q100" s="316"/>
      <c r="R100" s="317"/>
      <c r="S100" s="317"/>
      <c r="T100" s="317"/>
      <c r="U100" s="317"/>
      <c r="V100" s="317"/>
      <c r="W100" s="317"/>
      <c r="X100" s="317"/>
      <c r="Y100" s="317"/>
      <c r="Z100" s="317"/>
      <c r="AA100" s="317"/>
      <c r="AB100" s="317"/>
      <c r="AC100" s="317"/>
      <c r="AD100" s="317"/>
      <c r="AE100" s="317"/>
      <c r="AF100" s="317"/>
      <c r="AG100" s="317"/>
      <c r="AH100" s="317"/>
      <c r="AI100" s="317"/>
      <c r="AJ100" s="317"/>
      <c r="AK100" s="317"/>
      <c r="AL100" s="317"/>
      <c r="AM100" s="317"/>
      <c r="AN100" s="317"/>
      <c r="AO100" s="317"/>
      <c r="AP100" s="317"/>
      <c r="AQ100" s="317"/>
      <c r="AR100" s="317"/>
      <c r="AS100" s="317"/>
      <c r="AT100" s="317"/>
      <c r="AU100" s="317"/>
      <c r="AV100" s="317"/>
      <c r="AW100" s="317"/>
      <c r="AX100" s="317"/>
      <c r="AY100" s="317"/>
      <c r="AZ100" s="317"/>
      <c r="BA100" s="317"/>
      <c r="BB100" s="317"/>
      <c r="BC100" s="317"/>
      <c r="BD100" s="317"/>
      <c r="BE100" s="318"/>
      <c r="BF100" s="286">
        <f t="shared" si="3"/>
        <v>0</v>
      </c>
    </row>
    <row r="101" spans="1:58" ht="14.25" thickBot="1" thickTop="1">
      <c r="A101" s="290"/>
      <c r="B101" s="291" t="s">
        <v>45</v>
      </c>
      <c r="C101" s="337"/>
      <c r="D101" s="338"/>
      <c r="E101" s="338"/>
      <c r="F101" s="320">
        <f>SUM(F6:F99)</f>
        <v>0</v>
      </c>
      <c r="G101" s="320">
        <f aca="true" t="shared" si="4" ref="G101:P101">SUM(G6:G99)</f>
        <v>0</v>
      </c>
      <c r="H101" s="319">
        <f t="shared" si="4"/>
        <v>0</v>
      </c>
      <c r="I101" s="320">
        <f t="shared" si="4"/>
        <v>0</v>
      </c>
      <c r="J101" s="320">
        <f t="shared" si="4"/>
        <v>0</v>
      </c>
      <c r="K101" s="319">
        <f t="shared" si="4"/>
        <v>0</v>
      </c>
      <c r="L101" s="320">
        <f t="shared" si="4"/>
        <v>0</v>
      </c>
      <c r="M101" s="320">
        <f t="shared" si="4"/>
        <v>0</v>
      </c>
      <c r="N101" s="319">
        <f t="shared" si="4"/>
        <v>0</v>
      </c>
      <c r="O101" s="320">
        <f t="shared" si="4"/>
        <v>12.4</v>
      </c>
      <c r="P101" s="320">
        <f t="shared" si="4"/>
        <v>0</v>
      </c>
      <c r="Q101" s="319">
        <f>SUM(Q6:Q99)</f>
        <v>0</v>
      </c>
      <c r="R101" s="320">
        <f>SUM(R6:R99)</f>
        <v>0</v>
      </c>
      <c r="S101" s="320">
        <f aca="true" t="shared" si="5" ref="S101:BE101">SUM(S6:S99)</f>
        <v>0</v>
      </c>
      <c r="T101" s="320">
        <f t="shared" si="5"/>
        <v>0</v>
      </c>
      <c r="U101" s="320">
        <f t="shared" si="5"/>
        <v>0</v>
      </c>
      <c r="V101" s="320">
        <f t="shared" si="5"/>
        <v>0</v>
      </c>
      <c r="W101" s="320">
        <f t="shared" si="5"/>
        <v>0</v>
      </c>
      <c r="X101" s="320">
        <f t="shared" si="5"/>
        <v>0</v>
      </c>
      <c r="Y101" s="320">
        <f t="shared" si="5"/>
        <v>0</v>
      </c>
      <c r="Z101" s="320">
        <f t="shared" si="5"/>
        <v>0</v>
      </c>
      <c r="AA101" s="320">
        <f t="shared" si="5"/>
        <v>0</v>
      </c>
      <c r="AB101" s="320">
        <f t="shared" si="5"/>
        <v>0</v>
      </c>
      <c r="AC101" s="320">
        <f t="shared" si="5"/>
        <v>0</v>
      </c>
      <c r="AD101" s="320">
        <f t="shared" si="5"/>
        <v>0</v>
      </c>
      <c r="AE101" s="320">
        <f t="shared" si="5"/>
        <v>0</v>
      </c>
      <c r="AF101" s="320">
        <f t="shared" si="5"/>
        <v>0</v>
      </c>
      <c r="AG101" s="320">
        <f t="shared" si="5"/>
        <v>0</v>
      </c>
      <c r="AH101" s="320">
        <f t="shared" si="5"/>
        <v>0</v>
      </c>
      <c r="AI101" s="320">
        <f t="shared" si="5"/>
        <v>0</v>
      </c>
      <c r="AJ101" s="320">
        <f t="shared" si="5"/>
        <v>0</v>
      </c>
      <c r="AK101" s="320">
        <f t="shared" si="5"/>
        <v>0</v>
      </c>
      <c r="AL101" s="320">
        <f t="shared" si="5"/>
        <v>0</v>
      </c>
      <c r="AM101" s="320">
        <f t="shared" si="5"/>
        <v>0</v>
      </c>
      <c r="AN101" s="320">
        <f t="shared" si="5"/>
        <v>0</v>
      </c>
      <c r="AO101" s="320">
        <f t="shared" si="5"/>
        <v>0</v>
      </c>
      <c r="AP101" s="320">
        <f t="shared" si="5"/>
        <v>0</v>
      </c>
      <c r="AQ101" s="320">
        <f t="shared" si="5"/>
        <v>0</v>
      </c>
      <c r="AR101" s="320">
        <f t="shared" si="5"/>
        <v>0</v>
      </c>
      <c r="AS101" s="320">
        <f t="shared" si="5"/>
        <v>0</v>
      </c>
      <c r="AT101" s="320">
        <f t="shared" si="5"/>
        <v>0</v>
      </c>
      <c r="AU101" s="320">
        <f t="shared" si="5"/>
        <v>0</v>
      </c>
      <c r="AV101" s="320">
        <f t="shared" si="5"/>
        <v>12.4</v>
      </c>
      <c r="AW101" s="320">
        <f t="shared" si="5"/>
        <v>0</v>
      </c>
      <c r="AX101" s="320">
        <f t="shared" si="5"/>
        <v>0</v>
      </c>
      <c r="AY101" s="320">
        <f t="shared" si="5"/>
        <v>0</v>
      </c>
      <c r="AZ101" s="320">
        <f t="shared" si="5"/>
        <v>0</v>
      </c>
      <c r="BA101" s="320">
        <f t="shared" si="5"/>
        <v>0</v>
      </c>
      <c r="BB101" s="320">
        <f t="shared" si="5"/>
        <v>0</v>
      </c>
      <c r="BC101" s="320">
        <f t="shared" si="5"/>
        <v>0</v>
      </c>
      <c r="BD101" s="320">
        <f t="shared" si="5"/>
        <v>0</v>
      </c>
      <c r="BE101" s="321">
        <f t="shared" si="5"/>
        <v>0</v>
      </c>
      <c r="BF101" s="286">
        <f t="shared" si="3"/>
        <v>24.8</v>
      </c>
    </row>
    <row r="102" ht="13.5" thickTop="1"/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AOC Oost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aanleg</dc:title>
  <dc:subject/>
  <dc:creator>Reinoud Riemens</dc:creator>
  <cp:keywords/>
  <dc:description/>
  <cp:lastModifiedBy>Edwin Vos</cp:lastModifiedBy>
  <cp:lastPrinted>2012-12-31T14:48:44Z</cp:lastPrinted>
  <dcterms:created xsi:type="dcterms:W3CDTF">2000-11-23T22:05:26Z</dcterms:created>
  <dcterms:modified xsi:type="dcterms:W3CDTF">2023-09-22T09:04:20Z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0x01010079793C7D7F3BC946A5F2904ADE47754D</vt:lpwstr>
  </property>
</Properties>
</file>